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NISHIKOU\Desktop\営業所関連\部数改定\完成版（予備保存）24.04～\"/>
    </mc:Choice>
  </mc:AlternateContent>
  <xr:revisionPtr revIDLastSave="0" documentId="13_ncr:1_{9A67E22F-6F82-4A63-9127-65F38B87422F}" xr6:coauthVersionLast="47" xr6:coauthVersionMax="47" xr10:uidLastSave="{00000000-0000-0000-0000-000000000000}"/>
  <bookViews>
    <workbookView xWindow="-120" yWindow="-120" windowWidth="29040" windowHeight="15840" tabRatio="731" xr2:uid="{00000000-000D-0000-FFFF-FFFF00000000}"/>
  </bookViews>
  <sheets>
    <sheet name="高知新聞（詳細）" sheetId="11" r:id="rId1"/>
  </sheets>
  <definedNames>
    <definedName name="_xlnm.Print_Area" localSheetId="0">'高知新聞（詳細）'!$A$1:$AF$61</definedName>
  </definedNames>
  <calcPr calcId="191029"/>
</workbook>
</file>

<file path=xl/calcChain.xml><?xml version="1.0" encoding="utf-8"?>
<calcChain xmlns="http://schemas.openxmlformats.org/spreadsheetml/2006/main">
  <c r="D40" i="11" l="1"/>
  <c r="L45" i="11"/>
  <c r="M50" i="11"/>
  <c r="M39" i="11"/>
  <c r="D53" i="11" l="1"/>
  <c r="M12" i="11"/>
  <c r="M30" i="11"/>
  <c r="M45" i="11"/>
  <c r="U14" i="11"/>
  <c r="U20" i="11"/>
  <c r="AC20" i="11"/>
  <c r="AC27" i="11"/>
  <c r="AC35" i="11"/>
  <c r="AB20" i="11"/>
  <c r="L57" i="11"/>
  <c r="AB41" i="11"/>
  <c r="AB27" i="11"/>
  <c r="T34" i="11"/>
  <c r="T20" i="11"/>
  <c r="L39" i="11"/>
  <c r="T56" i="11"/>
  <c r="T48" i="11"/>
  <c r="L30" i="11"/>
  <c r="L23" i="11"/>
  <c r="C53" i="11"/>
  <c r="C40" i="11"/>
  <c r="U48" i="11"/>
  <c r="L12" i="11"/>
  <c r="AB35" i="11"/>
  <c r="U56" i="11"/>
  <c r="AC41" i="11"/>
  <c r="L50" i="11"/>
  <c r="AC48" i="11"/>
  <c r="AC55" i="11"/>
  <c r="T42" i="11"/>
  <c r="T14" i="11"/>
  <c r="M23" i="11"/>
  <c r="M57" i="11"/>
  <c r="U34" i="11"/>
  <c r="AB55" i="11"/>
  <c r="U42" i="11"/>
  <c r="AB48" i="11"/>
  <c r="C54" i="11" l="1"/>
  <c r="C56" i="11" s="1"/>
  <c r="AD58" i="11" l="1"/>
  <c r="D54" i="11"/>
  <c r="AD57" i="11" l="1"/>
  <c r="T3" i="11" s="1"/>
  <c r="D56" i="11"/>
</calcChain>
</file>

<file path=xl/sharedStrings.xml><?xml version="1.0" encoding="utf-8"?>
<sst xmlns="http://schemas.openxmlformats.org/spreadsheetml/2006/main" count="345" uniqueCount="307">
  <si>
    <t>地区</t>
    <rPh sb="0" eb="2">
      <t>チク</t>
    </rPh>
    <phoneticPr fontId="3"/>
  </si>
  <si>
    <t>門         屋</t>
    <rPh sb="0" eb="1">
      <t>モン</t>
    </rPh>
    <rPh sb="10" eb="11">
      <t>ヤ</t>
    </rPh>
    <phoneticPr fontId="3"/>
  </si>
  <si>
    <t>販売店名</t>
    <rPh sb="0" eb="3">
      <t>ハンバイテン</t>
    </rPh>
    <rPh sb="3" eb="4">
      <t>メイ</t>
    </rPh>
    <phoneticPr fontId="3"/>
  </si>
  <si>
    <t>後         免</t>
    <rPh sb="0" eb="1">
      <t>ゴ</t>
    </rPh>
    <rPh sb="10" eb="11">
      <t>メン</t>
    </rPh>
    <phoneticPr fontId="3"/>
  </si>
  <si>
    <t>潮   見   乙</t>
    <rPh sb="0" eb="1">
      <t>シオ</t>
    </rPh>
    <rPh sb="4" eb="5">
      <t>ミ</t>
    </rPh>
    <rPh sb="8" eb="9">
      <t>オツ</t>
    </rPh>
    <phoneticPr fontId="3"/>
  </si>
  <si>
    <t xml:space="preserve">  〃    芳原</t>
    <rPh sb="7" eb="8">
      <t>ヨシ</t>
    </rPh>
    <rPh sb="8" eb="9">
      <t>ハラ</t>
    </rPh>
    <phoneticPr fontId="3"/>
  </si>
  <si>
    <t>大         津</t>
    <rPh sb="0" eb="11">
      <t>オオツ</t>
    </rPh>
    <phoneticPr fontId="3"/>
  </si>
  <si>
    <t>馬         路</t>
    <rPh sb="0" eb="1">
      <t>ウマ</t>
    </rPh>
    <rPh sb="10" eb="11">
      <t>ミチ</t>
    </rPh>
    <phoneticPr fontId="3"/>
  </si>
  <si>
    <t xml:space="preserve">  〃 春野南</t>
    <rPh sb="4" eb="6">
      <t>ハルノ</t>
    </rPh>
    <rPh sb="6" eb="7">
      <t>ミナミ</t>
    </rPh>
    <phoneticPr fontId="3"/>
  </si>
  <si>
    <t>門         田</t>
    <rPh sb="0" eb="1">
      <t>モン</t>
    </rPh>
    <rPh sb="10" eb="11">
      <t>タ</t>
    </rPh>
    <phoneticPr fontId="3"/>
  </si>
  <si>
    <t>介         良</t>
    <rPh sb="0" eb="1">
      <t>カイ</t>
    </rPh>
    <rPh sb="10" eb="11">
      <t>ヨ</t>
    </rPh>
    <phoneticPr fontId="3"/>
  </si>
  <si>
    <t>岡         豊</t>
    <rPh sb="0" eb="1">
      <t>オカ</t>
    </rPh>
    <rPh sb="10" eb="11">
      <t>トヨ</t>
    </rPh>
    <phoneticPr fontId="3"/>
  </si>
  <si>
    <t>江   川   崎</t>
    <rPh sb="0" eb="1">
      <t>エ</t>
    </rPh>
    <rPh sb="4" eb="9">
      <t>カワサキ</t>
    </rPh>
    <phoneticPr fontId="3"/>
  </si>
  <si>
    <t>乾</t>
    <rPh sb="0" eb="1">
      <t>カンソウ</t>
    </rPh>
    <phoneticPr fontId="3"/>
  </si>
  <si>
    <t>潮   見   甲</t>
    <rPh sb="0" eb="1">
      <t>シオ</t>
    </rPh>
    <rPh sb="4" eb="5">
      <t>ミ</t>
    </rPh>
    <rPh sb="8" eb="9">
      <t>コウ</t>
    </rPh>
    <phoneticPr fontId="3"/>
  </si>
  <si>
    <t>浜         渦</t>
    <rPh sb="0" eb="1">
      <t>ハマ</t>
    </rPh>
    <rPh sb="10" eb="11">
      <t>ウズ</t>
    </rPh>
    <phoneticPr fontId="3"/>
  </si>
  <si>
    <t>長         浜</t>
    <rPh sb="0" eb="11">
      <t>ナガハマ</t>
    </rPh>
    <phoneticPr fontId="3"/>
  </si>
  <si>
    <t>北川村野友</t>
    <rPh sb="0" eb="2">
      <t>キタカワ</t>
    </rPh>
    <rPh sb="2" eb="3">
      <t>ムラ</t>
    </rPh>
    <rPh sb="3" eb="4">
      <t>ノ</t>
    </rPh>
    <rPh sb="4" eb="5">
      <t>トモ</t>
    </rPh>
    <phoneticPr fontId="3"/>
  </si>
  <si>
    <t>市         原</t>
    <rPh sb="0" eb="1">
      <t>イチ</t>
    </rPh>
    <rPh sb="10" eb="11">
      <t>ハラ</t>
    </rPh>
    <phoneticPr fontId="3"/>
  </si>
  <si>
    <t>横         浜</t>
    <rPh sb="0" eb="11">
      <t>ヨコハマ</t>
    </rPh>
    <phoneticPr fontId="3"/>
  </si>
  <si>
    <t>十         市</t>
    <rPh sb="0" eb="1">
      <t>ト</t>
    </rPh>
    <rPh sb="10" eb="11">
      <t>イチ</t>
    </rPh>
    <phoneticPr fontId="3"/>
  </si>
  <si>
    <t>東洋町甲浦</t>
    <rPh sb="0" eb="2">
      <t>トウヨウ</t>
    </rPh>
    <rPh sb="2" eb="3">
      <t>マチ</t>
    </rPh>
    <rPh sb="3" eb="4">
      <t>コウ</t>
    </rPh>
    <rPh sb="4" eb="5">
      <t>ウラ</t>
    </rPh>
    <phoneticPr fontId="3"/>
  </si>
  <si>
    <t>小    計</t>
    <rPh sb="0" eb="6">
      <t>ショウケイ</t>
    </rPh>
    <phoneticPr fontId="3"/>
  </si>
  <si>
    <t>谷         口</t>
    <rPh sb="0" eb="11">
      <t>タニクチ</t>
    </rPh>
    <phoneticPr fontId="3"/>
  </si>
  <si>
    <t>長 浜 成 岡</t>
    <rPh sb="0" eb="3">
      <t>ナガハマ</t>
    </rPh>
    <rPh sb="4" eb="5">
      <t>ナ</t>
    </rPh>
    <rPh sb="6" eb="7">
      <t>オカ</t>
    </rPh>
    <phoneticPr fontId="3"/>
  </si>
  <si>
    <t>前         浜</t>
    <rPh sb="0" eb="1">
      <t>マエ</t>
    </rPh>
    <rPh sb="10" eb="11">
      <t>ハマ</t>
    </rPh>
    <phoneticPr fontId="3"/>
  </si>
  <si>
    <t xml:space="preserve">   〃   野根</t>
    <rPh sb="7" eb="8">
      <t>ノ</t>
    </rPh>
    <rPh sb="8" eb="9">
      <t>コン</t>
    </rPh>
    <phoneticPr fontId="3"/>
  </si>
  <si>
    <t>高         岡</t>
    <rPh sb="0" eb="11">
      <t>タカオカ</t>
    </rPh>
    <phoneticPr fontId="3"/>
  </si>
  <si>
    <t>山         崎</t>
    <rPh sb="0" eb="11">
      <t>ヤマザキ</t>
    </rPh>
    <phoneticPr fontId="3"/>
  </si>
  <si>
    <t>土   佐   西</t>
    <rPh sb="0" eb="5">
      <t>トサ</t>
    </rPh>
    <rPh sb="8" eb="9">
      <t>ニシ</t>
    </rPh>
    <phoneticPr fontId="3"/>
  </si>
  <si>
    <t>野         元</t>
    <rPh sb="0" eb="11">
      <t>ノモト</t>
    </rPh>
    <phoneticPr fontId="3"/>
  </si>
  <si>
    <t>山         本</t>
    <rPh sb="0" eb="11">
      <t>ヤマモト</t>
    </rPh>
    <phoneticPr fontId="3"/>
  </si>
  <si>
    <t>鏡   川   口</t>
    <rPh sb="0" eb="1">
      <t>カガミ</t>
    </rPh>
    <rPh sb="4" eb="5">
      <t>カワ</t>
    </rPh>
    <rPh sb="8" eb="9">
      <t>クチ</t>
    </rPh>
    <phoneticPr fontId="3"/>
  </si>
  <si>
    <t>室         戸</t>
    <rPh sb="0" eb="11">
      <t>ムロト</t>
    </rPh>
    <phoneticPr fontId="3"/>
  </si>
  <si>
    <t>菖         蒲</t>
    <rPh sb="10" eb="11">
      <t>カバ</t>
    </rPh>
    <phoneticPr fontId="3"/>
  </si>
  <si>
    <t>吉   良   川</t>
    <rPh sb="0" eb="1">
      <t>ヨシ</t>
    </rPh>
    <rPh sb="4" eb="5">
      <t>ヨ</t>
    </rPh>
    <rPh sb="8" eb="9">
      <t>カワ</t>
    </rPh>
    <phoneticPr fontId="3"/>
  </si>
  <si>
    <t>具         同</t>
    <rPh sb="0" eb="1">
      <t>グ</t>
    </rPh>
    <rPh sb="10" eb="11">
      <t>ドウ</t>
    </rPh>
    <phoneticPr fontId="3"/>
  </si>
  <si>
    <t>川         村</t>
    <rPh sb="0" eb="11">
      <t>カワムラ</t>
    </rPh>
    <phoneticPr fontId="3"/>
  </si>
  <si>
    <t>羽         根</t>
    <rPh sb="0" eb="1">
      <t>ハネ</t>
    </rPh>
    <rPh sb="10" eb="11">
      <t>ネ</t>
    </rPh>
    <phoneticPr fontId="3"/>
  </si>
  <si>
    <t>香         宗</t>
    <rPh sb="0" eb="1">
      <t>カ</t>
    </rPh>
    <rPh sb="10" eb="11">
      <t>ムネ</t>
    </rPh>
    <phoneticPr fontId="3"/>
  </si>
  <si>
    <t>津         呂</t>
    <rPh sb="0" eb="1">
      <t>ツ</t>
    </rPh>
    <rPh sb="10" eb="11">
      <t>ロ</t>
    </rPh>
    <phoneticPr fontId="3"/>
  </si>
  <si>
    <t>有         岡</t>
    <rPh sb="0" eb="1">
      <t>ア</t>
    </rPh>
    <rPh sb="10" eb="11">
      <t>オカ</t>
    </rPh>
    <phoneticPr fontId="3"/>
  </si>
  <si>
    <t>山         北</t>
    <rPh sb="0" eb="1">
      <t>ヤマ</t>
    </rPh>
    <rPh sb="10" eb="11">
      <t>キタ</t>
    </rPh>
    <phoneticPr fontId="3"/>
  </si>
  <si>
    <t>佐   喜   浜</t>
    <rPh sb="0" eb="1">
      <t>サ</t>
    </rPh>
    <rPh sb="4" eb="5">
      <t>キ</t>
    </rPh>
    <rPh sb="8" eb="9">
      <t>ハマ</t>
    </rPh>
    <phoneticPr fontId="3"/>
  </si>
  <si>
    <t>須   崎   東</t>
    <rPh sb="0" eb="5">
      <t>スザキ</t>
    </rPh>
    <rPh sb="8" eb="9">
      <t>ヒガシ</t>
    </rPh>
    <phoneticPr fontId="3"/>
  </si>
  <si>
    <t xml:space="preserve">     〃    西</t>
    <rPh sb="10" eb="11">
      <t>ニシ</t>
    </rPh>
    <phoneticPr fontId="3"/>
  </si>
  <si>
    <t>吾         桑</t>
    <rPh sb="0" eb="1">
      <t>ゴ</t>
    </rPh>
    <rPh sb="10" eb="11">
      <t>ソウ</t>
    </rPh>
    <phoneticPr fontId="3"/>
  </si>
  <si>
    <t>三         崎</t>
    <rPh sb="0" eb="1">
      <t>ミサキ</t>
    </rPh>
    <rPh sb="10" eb="11">
      <t>サキ</t>
    </rPh>
    <phoneticPr fontId="3"/>
  </si>
  <si>
    <t xml:space="preserve">   〃   関田</t>
    <rPh sb="7" eb="9">
      <t>セキタ</t>
    </rPh>
    <phoneticPr fontId="3"/>
  </si>
  <si>
    <t>下 の 加 江</t>
    <rPh sb="0" eb="1">
      <t>シタ</t>
    </rPh>
    <rPh sb="4" eb="5">
      <t>カ</t>
    </rPh>
    <rPh sb="6" eb="7">
      <t>エ</t>
    </rPh>
    <phoneticPr fontId="3"/>
  </si>
  <si>
    <t>近         森</t>
    <rPh sb="0" eb="1">
      <t>チカ</t>
    </rPh>
    <rPh sb="10" eb="11">
      <t>モリ</t>
    </rPh>
    <phoneticPr fontId="3"/>
  </si>
  <si>
    <t>安         松</t>
    <rPh sb="0" eb="1">
      <t>ヤス</t>
    </rPh>
    <rPh sb="10" eb="11">
      <t>マツ</t>
    </rPh>
    <phoneticPr fontId="3"/>
  </si>
  <si>
    <t xml:space="preserve">  〃    上八川</t>
    <rPh sb="7" eb="8">
      <t>ウエ</t>
    </rPh>
    <rPh sb="8" eb="9">
      <t>ハチ</t>
    </rPh>
    <rPh sb="9" eb="10">
      <t>カワ</t>
    </rPh>
    <phoneticPr fontId="3"/>
  </si>
  <si>
    <t>中土佐町久礼</t>
    <rPh sb="0" eb="1">
      <t>ナカ</t>
    </rPh>
    <rPh sb="1" eb="3">
      <t>トサ</t>
    </rPh>
    <rPh sb="3" eb="4">
      <t>マチ</t>
    </rPh>
    <rPh sb="4" eb="5">
      <t>ヒサ</t>
    </rPh>
    <rPh sb="5" eb="6">
      <t>レイ</t>
    </rPh>
    <phoneticPr fontId="3"/>
  </si>
  <si>
    <t>宿         毛</t>
    <rPh sb="0" eb="11">
      <t>スクモ</t>
    </rPh>
    <phoneticPr fontId="3"/>
  </si>
  <si>
    <t>宮         内</t>
    <rPh sb="0" eb="11">
      <t>ミヤウチ</t>
    </rPh>
    <phoneticPr fontId="3"/>
  </si>
  <si>
    <t>平         田</t>
    <rPh sb="0" eb="11">
      <t>ヒラタ</t>
    </rPh>
    <phoneticPr fontId="3"/>
  </si>
  <si>
    <t>小   筑   紫</t>
    <rPh sb="0" eb="1">
      <t>コ</t>
    </rPh>
    <rPh sb="4" eb="5">
      <t>チク</t>
    </rPh>
    <rPh sb="8" eb="9">
      <t>ムラサキ</t>
    </rPh>
    <phoneticPr fontId="3"/>
  </si>
  <si>
    <t>美   濃   部</t>
    <rPh sb="0" eb="5">
      <t>ミノ</t>
    </rPh>
    <rPh sb="8" eb="9">
      <t>ブ</t>
    </rPh>
    <phoneticPr fontId="3"/>
  </si>
  <si>
    <t>片         島</t>
    <rPh sb="0" eb="1">
      <t>カタ</t>
    </rPh>
    <rPh sb="10" eb="11">
      <t>シマ</t>
    </rPh>
    <phoneticPr fontId="3"/>
  </si>
  <si>
    <t>筒         井</t>
    <rPh sb="0" eb="11">
      <t>ツツイ</t>
    </rPh>
    <phoneticPr fontId="3"/>
  </si>
  <si>
    <t>大豊町大杉</t>
    <rPh sb="0" eb="1">
      <t>ダイ</t>
    </rPh>
    <rPh sb="1" eb="2">
      <t>トヨ</t>
    </rPh>
    <rPh sb="2" eb="3">
      <t>マチ</t>
    </rPh>
    <rPh sb="3" eb="5">
      <t>オオスギ</t>
    </rPh>
    <phoneticPr fontId="3"/>
  </si>
  <si>
    <t>梼原町梼原</t>
    <rPh sb="1" eb="2">
      <t>ハラ</t>
    </rPh>
    <rPh sb="2" eb="3">
      <t>マチ</t>
    </rPh>
    <rPh sb="4" eb="5">
      <t>ハラ</t>
    </rPh>
    <phoneticPr fontId="3"/>
  </si>
  <si>
    <t>桜         井</t>
    <rPh sb="0" eb="11">
      <t>サクライ</t>
    </rPh>
    <phoneticPr fontId="3"/>
  </si>
  <si>
    <t xml:space="preserve">  〃 大田口</t>
    <rPh sb="4" eb="5">
      <t>ダイ</t>
    </rPh>
    <rPh sb="5" eb="6">
      <t>タ</t>
    </rPh>
    <rPh sb="6" eb="7">
      <t>クチ</t>
    </rPh>
    <phoneticPr fontId="3"/>
  </si>
  <si>
    <t xml:space="preserve">  〃 越知面</t>
    <rPh sb="4" eb="6">
      <t>オチ</t>
    </rPh>
    <rPh sb="6" eb="7">
      <t>メン</t>
    </rPh>
    <phoneticPr fontId="3"/>
  </si>
  <si>
    <t xml:space="preserve">  〃 南川口</t>
    <rPh sb="4" eb="5">
      <t>ミナミ</t>
    </rPh>
    <rPh sb="5" eb="7">
      <t>カワグチ</t>
    </rPh>
    <phoneticPr fontId="3"/>
  </si>
  <si>
    <t>大         月</t>
    <rPh sb="0" eb="1">
      <t>ダイ</t>
    </rPh>
    <rPh sb="10" eb="11">
      <t>ツキ</t>
    </rPh>
    <phoneticPr fontId="3"/>
  </si>
  <si>
    <t>薊         野</t>
    <rPh sb="0" eb="1">
      <t>アザミ</t>
    </rPh>
    <rPh sb="10" eb="11">
      <t>ノ</t>
    </rPh>
    <phoneticPr fontId="3"/>
  </si>
  <si>
    <t xml:space="preserve">  〃 仁井田</t>
    <rPh sb="4" eb="5">
      <t>ジン</t>
    </rPh>
    <rPh sb="5" eb="6">
      <t>イ</t>
    </rPh>
    <rPh sb="6" eb="7">
      <t>タ</t>
    </rPh>
    <phoneticPr fontId="3"/>
  </si>
  <si>
    <t>三         原</t>
    <rPh sb="0" eb="11">
      <t>ミハラ</t>
    </rPh>
    <phoneticPr fontId="3"/>
  </si>
  <si>
    <t>一         宮</t>
    <rPh sb="0" eb="11">
      <t>イチミヤ</t>
    </rPh>
    <phoneticPr fontId="3"/>
  </si>
  <si>
    <t xml:space="preserve">  〃 東   又</t>
    <rPh sb="4" eb="5">
      <t>ヒガシ</t>
    </rPh>
    <rPh sb="8" eb="9">
      <t>マタ</t>
    </rPh>
    <phoneticPr fontId="3"/>
  </si>
  <si>
    <t>五   台   山</t>
    <rPh sb="0" eb="5">
      <t>ゴダイ</t>
    </rPh>
    <rPh sb="8" eb="9">
      <t>ヤマ</t>
    </rPh>
    <phoneticPr fontId="3"/>
  </si>
  <si>
    <t>越知町越知</t>
    <rPh sb="0" eb="1">
      <t>オチ</t>
    </rPh>
    <rPh sb="1" eb="2">
      <t>チ</t>
    </rPh>
    <rPh sb="2" eb="3">
      <t>マチ</t>
    </rPh>
    <rPh sb="3" eb="4">
      <t>オチ</t>
    </rPh>
    <rPh sb="4" eb="5">
      <t>チ</t>
    </rPh>
    <phoneticPr fontId="3"/>
  </si>
  <si>
    <t xml:space="preserve">  〃 松葉川</t>
    <rPh sb="4" eb="6">
      <t>マツバ</t>
    </rPh>
    <rPh sb="6" eb="7">
      <t>カワ</t>
    </rPh>
    <phoneticPr fontId="3"/>
  </si>
  <si>
    <t>高         須</t>
    <rPh sb="0" eb="11">
      <t>タカス</t>
    </rPh>
    <phoneticPr fontId="3"/>
  </si>
  <si>
    <t xml:space="preserve">  〃 地蔵寺</t>
    <rPh sb="4" eb="6">
      <t>ジゾウ</t>
    </rPh>
    <rPh sb="6" eb="7">
      <t>テラ</t>
    </rPh>
    <phoneticPr fontId="3"/>
  </si>
  <si>
    <t xml:space="preserve">   〃  足 達</t>
    <rPh sb="6" eb="9">
      <t>アダチ</t>
    </rPh>
    <phoneticPr fontId="3"/>
  </si>
  <si>
    <t>日　　　高</t>
    <rPh sb="0" eb="1">
      <t>ヒ</t>
    </rPh>
    <rPh sb="4" eb="5">
      <t>タカ</t>
    </rPh>
    <phoneticPr fontId="3"/>
  </si>
  <si>
    <t>粟         田</t>
    <rPh sb="0" eb="1">
      <t>アワ</t>
    </rPh>
    <rPh sb="10" eb="11">
      <t>タ</t>
    </rPh>
    <phoneticPr fontId="3"/>
  </si>
  <si>
    <t>本         町</t>
    <rPh sb="0" eb="1">
      <t>ホン</t>
    </rPh>
    <rPh sb="10" eb="11">
      <t>マチ</t>
    </rPh>
    <phoneticPr fontId="3"/>
  </si>
  <si>
    <t>野         市</t>
    <rPh sb="0" eb="1">
      <t>ノ</t>
    </rPh>
    <rPh sb="10" eb="11">
      <t>イチ</t>
    </rPh>
    <phoneticPr fontId="3"/>
  </si>
  <si>
    <t>部数</t>
    <rPh sb="0" eb="2">
      <t>ブスウ</t>
    </rPh>
    <phoneticPr fontId="3"/>
  </si>
  <si>
    <t>折込数</t>
    <rPh sb="0" eb="2">
      <t>オリコミ</t>
    </rPh>
    <rPh sb="2" eb="3">
      <t>スウ</t>
    </rPh>
    <phoneticPr fontId="3"/>
  </si>
  <si>
    <t>三         里</t>
    <rPh sb="0" eb="1">
      <t>ミ</t>
    </rPh>
    <rPh sb="10" eb="11">
      <t>サト</t>
    </rPh>
    <phoneticPr fontId="3"/>
  </si>
  <si>
    <t>江    ﾉ    口</t>
    <rPh sb="0" eb="1">
      <t>エ</t>
    </rPh>
    <rPh sb="10" eb="11">
      <t>クチ</t>
    </rPh>
    <phoneticPr fontId="3"/>
  </si>
  <si>
    <t>田         中</t>
    <rPh sb="0" eb="1">
      <t>タ</t>
    </rPh>
    <rPh sb="10" eb="11">
      <t>ナカ</t>
    </rPh>
    <phoneticPr fontId="3"/>
  </si>
  <si>
    <t>畑         中</t>
    <rPh sb="0" eb="1">
      <t>ハタケ</t>
    </rPh>
    <rPh sb="10" eb="11">
      <t>ナカ</t>
    </rPh>
    <phoneticPr fontId="3"/>
  </si>
  <si>
    <t xml:space="preserve">   〃   山本</t>
    <rPh sb="7" eb="9">
      <t>ヤマモト</t>
    </rPh>
    <phoneticPr fontId="3"/>
  </si>
  <si>
    <t>スポンサー名</t>
    <rPh sb="5" eb="6">
      <t>メイ</t>
    </rPh>
    <phoneticPr fontId="3"/>
  </si>
  <si>
    <t>広告タイトル</t>
    <rPh sb="0" eb="2">
      <t>コウコク</t>
    </rPh>
    <phoneticPr fontId="3"/>
  </si>
  <si>
    <t>サイズ</t>
    <phoneticPr fontId="3"/>
  </si>
  <si>
    <t>折込日</t>
    <rPh sb="0" eb="3">
      <t>オリコミビ</t>
    </rPh>
    <phoneticPr fontId="3"/>
  </si>
  <si>
    <t>小計</t>
    <rPh sb="0" eb="2">
      <t>ショウケイ</t>
    </rPh>
    <phoneticPr fontId="3"/>
  </si>
  <si>
    <t>安芸市</t>
    <rPh sb="0" eb="3">
      <t>アキシ</t>
    </rPh>
    <phoneticPr fontId="3"/>
  </si>
  <si>
    <t>田野町</t>
    <rPh sb="0" eb="2">
      <t>タノ</t>
    </rPh>
    <rPh sb="2" eb="3">
      <t>チョウ</t>
    </rPh>
    <phoneticPr fontId="3"/>
  </si>
  <si>
    <t>室戸市</t>
    <rPh sb="0" eb="3">
      <t>ムロトシ</t>
    </rPh>
    <phoneticPr fontId="3"/>
  </si>
  <si>
    <t>土佐市</t>
    <rPh sb="0" eb="3">
      <t>トサシ</t>
    </rPh>
    <phoneticPr fontId="3"/>
  </si>
  <si>
    <t>須崎市</t>
    <rPh sb="0" eb="3">
      <t>スサキシ</t>
    </rPh>
    <phoneticPr fontId="3"/>
  </si>
  <si>
    <t>清 水 山 本</t>
    <rPh sb="0" eb="1">
      <t>シン</t>
    </rPh>
    <rPh sb="2" eb="3">
      <t>ミズ</t>
    </rPh>
    <rPh sb="4" eb="5">
      <t>ヤマ</t>
    </rPh>
    <rPh sb="6" eb="7">
      <t>モト</t>
    </rPh>
    <phoneticPr fontId="3"/>
  </si>
  <si>
    <t xml:space="preserve">   〃  浜 口</t>
    <rPh sb="6" eb="7">
      <t>ハマ</t>
    </rPh>
    <rPh sb="8" eb="9">
      <t>クチ</t>
    </rPh>
    <phoneticPr fontId="3"/>
  </si>
  <si>
    <t>高知新聞部数表</t>
    <rPh sb="0" eb="2">
      <t>コウチ</t>
    </rPh>
    <rPh sb="2" eb="4">
      <t>シンブン</t>
    </rPh>
    <rPh sb="4" eb="6">
      <t>ブスウ</t>
    </rPh>
    <rPh sb="6" eb="7">
      <t>ヒョウ</t>
    </rPh>
    <phoneticPr fontId="3"/>
  </si>
  <si>
    <t>折込枚数</t>
    <rPh sb="0" eb="2">
      <t>オリコミ</t>
    </rPh>
    <rPh sb="2" eb="4">
      <t>マイスウ</t>
    </rPh>
    <phoneticPr fontId="3"/>
  </si>
  <si>
    <t>地域</t>
    <rPh sb="0" eb="2">
      <t>チイキ</t>
    </rPh>
    <phoneticPr fontId="3"/>
  </si>
  <si>
    <t>大川筋､丸の内､永国寺､廿代､追手筋､はりまや1･2(軌道西)</t>
    <rPh sb="0" eb="2">
      <t>オオカワ</t>
    </rPh>
    <rPh sb="2" eb="3">
      <t>スジ</t>
    </rPh>
    <rPh sb="4" eb="5">
      <t>マル</t>
    </rPh>
    <rPh sb="6" eb="7">
      <t>ウチ</t>
    </rPh>
    <rPh sb="8" eb="9">
      <t>エイ</t>
    </rPh>
    <rPh sb="9" eb="10">
      <t>コク</t>
    </rPh>
    <rPh sb="10" eb="11">
      <t>テラ</t>
    </rPh>
    <rPh sb="12" eb="13">
      <t>ジュウ</t>
    </rPh>
    <rPh sb="13" eb="14">
      <t>ダイ</t>
    </rPh>
    <rPh sb="15" eb="17">
      <t>オッテ</t>
    </rPh>
    <rPh sb="17" eb="18">
      <t>スジ</t>
    </rPh>
    <rPh sb="27" eb="29">
      <t>キドウ</t>
    </rPh>
    <rPh sb="29" eb="30">
      <t>ニシ</t>
    </rPh>
    <phoneticPr fontId="3"/>
  </si>
  <si>
    <t>行当以東</t>
    <rPh sb="0" eb="1">
      <t>イ</t>
    </rPh>
    <rPh sb="1" eb="2">
      <t>トウ</t>
    </rPh>
    <rPh sb="2" eb="4">
      <t>イトウ</t>
    </rPh>
    <phoneticPr fontId="3"/>
  </si>
  <si>
    <t>南国市</t>
    <rPh sb="0" eb="3">
      <t>ナンコクシ</t>
    </rPh>
    <phoneticPr fontId="3"/>
  </si>
  <si>
    <t>高岡郡②</t>
    <rPh sb="0" eb="3">
      <t>タカオカグン</t>
    </rPh>
    <phoneticPr fontId="3"/>
  </si>
  <si>
    <t>長岡､植田､久礼田</t>
    <rPh sb="0" eb="2">
      <t>ナガオカ</t>
    </rPh>
    <rPh sb="3" eb="5">
      <t>ウエタ</t>
    </rPh>
    <rPh sb="6" eb="7">
      <t>ク</t>
    </rPh>
    <rPh sb="7" eb="8">
      <t>レイ</t>
    </rPh>
    <rPh sb="8" eb="9">
      <t>タ</t>
    </rPh>
    <phoneticPr fontId="3"/>
  </si>
  <si>
    <t>鴨部､能茶山､城山､石立､鴨部高町､東石立一部</t>
    <rPh sb="0" eb="2">
      <t>カモベ</t>
    </rPh>
    <rPh sb="3" eb="4">
      <t>ノウ</t>
    </rPh>
    <rPh sb="4" eb="5">
      <t>チャ</t>
    </rPh>
    <rPh sb="5" eb="6">
      <t>ヤマ</t>
    </rPh>
    <rPh sb="7" eb="9">
      <t>ジョウヤマ</t>
    </rPh>
    <rPh sb="10" eb="11">
      <t>イシ</t>
    </rPh>
    <rPh sb="11" eb="12">
      <t>タ</t>
    </rPh>
    <rPh sb="13" eb="17">
      <t>カモベタカマチ</t>
    </rPh>
    <rPh sb="18" eb="19">
      <t>ヒガシ</t>
    </rPh>
    <rPh sb="19" eb="20">
      <t>イシ</t>
    </rPh>
    <rPh sb="20" eb="21">
      <t>タ</t>
    </rPh>
    <rPh sb="21" eb="23">
      <t>イチブ</t>
    </rPh>
    <phoneticPr fontId="3"/>
  </si>
  <si>
    <t>立田､田村(岩村の一部含む)</t>
    <rPh sb="0" eb="2">
      <t>タテダ</t>
    </rPh>
    <rPh sb="3" eb="5">
      <t>タムラ</t>
    </rPh>
    <rPh sb="6" eb="8">
      <t>イワムラ</t>
    </rPh>
    <rPh sb="9" eb="11">
      <t>イチブ</t>
    </rPh>
    <rPh sb="11" eb="12">
      <t>フク</t>
    </rPh>
    <phoneticPr fontId="3"/>
  </si>
  <si>
    <t>浜改田､久枝､下島</t>
    <rPh sb="0" eb="1">
      <t>ハマ</t>
    </rPh>
    <rPh sb="1" eb="2">
      <t>カイ</t>
    </rPh>
    <rPh sb="2" eb="3">
      <t>タ</t>
    </rPh>
    <rPh sb="4" eb="6">
      <t>ヒサエダ</t>
    </rPh>
    <rPh sb="7" eb="9">
      <t>シモジマ</t>
    </rPh>
    <phoneticPr fontId="3"/>
  </si>
  <si>
    <t>池の内､内野含む</t>
    <rPh sb="0" eb="1">
      <t>イケ</t>
    </rPh>
    <rPh sb="2" eb="3">
      <t>ウチ</t>
    </rPh>
    <rPh sb="4" eb="6">
      <t>ナイヤ</t>
    </rPh>
    <rPh sb="6" eb="7">
      <t>フク</t>
    </rPh>
    <phoneticPr fontId="3"/>
  </si>
  <si>
    <t>咥内､是友まで</t>
    <rPh sb="0" eb="1">
      <t>デチ</t>
    </rPh>
    <rPh sb="1" eb="2">
      <t>ナイ</t>
    </rPh>
    <rPh sb="3" eb="4">
      <t>コレ</t>
    </rPh>
    <rPh sb="4" eb="5">
      <t>トモ</t>
    </rPh>
    <phoneticPr fontId="3"/>
  </si>
  <si>
    <t>幡多郡①</t>
    <rPh sb="0" eb="3">
      <t>ハタグン</t>
    </rPh>
    <phoneticPr fontId="3"/>
  </si>
  <si>
    <t>高岡郡①</t>
    <rPh sb="0" eb="3">
      <t>タカオカグン</t>
    </rPh>
    <phoneticPr fontId="3"/>
  </si>
  <si>
    <t>佐川町斗賀野､永野</t>
    <rPh sb="0" eb="3">
      <t>サカワチョウ</t>
    </rPh>
    <rPh sb="3" eb="4">
      <t>ト</t>
    </rPh>
    <rPh sb="4" eb="5">
      <t>ガ</t>
    </rPh>
    <rPh sb="5" eb="6">
      <t>ノ</t>
    </rPh>
    <rPh sb="7" eb="9">
      <t>ナガノ</t>
    </rPh>
    <phoneticPr fontId="3"/>
  </si>
  <si>
    <t>長岡郡</t>
    <rPh sb="0" eb="3">
      <t>ナガオカグン</t>
    </rPh>
    <phoneticPr fontId="3"/>
  </si>
  <si>
    <t>桜井1･2､菜園場､はりまや1･2(軌道東)､北本町3･4(国道以南)</t>
    <rPh sb="0" eb="2">
      <t>サクライ</t>
    </rPh>
    <rPh sb="6" eb="7">
      <t>サイ</t>
    </rPh>
    <rPh sb="7" eb="8">
      <t>エン</t>
    </rPh>
    <rPh sb="8" eb="9">
      <t>バ</t>
    </rPh>
    <rPh sb="18" eb="20">
      <t>キドウ</t>
    </rPh>
    <rPh sb="20" eb="21">
      <t>ヒガシ</t>
    </rPh>
    <rPh sb="23" eb="26">
      <t>キタホンマチ</t>
    </rPh>
    <rPh sb="30" eb="32">
      <t>コクドウ</t>
    </rPh>
    <rPh sb="32" eb="33">
      <t>イ</t>
    </rPh>
    <rPh sb="33" eb="34">
      <t>ミナミ</t>
    </rPh>
    <phoneticPr fontId="3"/>
  </si>
  <si>
    <t>豊永地区､岩原含む</t>
    <rPh sb="0" eb="2">
      <t>トヨナガ</t>
    </rPh>
    <rPh sb="2" eb="4">
      <t>チク</t>
    </rPh>
    <rPh sb="5" eb="7">
      <t>イワハラ</t>
    </rPh>
    <rPh sb="7" eb="8">
      <t>フク</t>
    </rPh>
    <phoneticPr fontId="3"/>
  </si>
  <si>
    <t>南はりまや2､九反田､唐人､中の島､農人､中･南宝永､城見､二葉</t>
    <rPh sb="0" eb="1">
      <t>ミナミ</t>
    </rPh>
    <rPh sb="7" eb="8">
      <t>キュウ</t>
    </rPh>
    <rPh sb="8" eb="9">
      <t>ハン</t>
    </rPh>
    <rPh sb="9" eb="10">
      <t>タ</t>
    </rPh>
    <rPh sb="11" eb="13">
      <t>トウジン</t>
    </rPh>
    <rPh sb="14" eb="15">
      <t>ナカ</t>
    </rPh>
    <rPh sb="16" eb="17">
      <t>シマ</t>
    </rPh>
    <rPh sb="18" eb="19">
      <t>ノウ</t>
    </rPh>
    <rPh sb="19" eb="20">
      <t>ジン</t>
    </rPh>
    <rPh sb="21" eb="22">
      <t>ナカ</t>
    </rPh>
    <rPh sb="23" eb="24">
      <t>ミナミ</t>
    </rPh>
    <rPh sb="24" eb="26">
      <t>ホウエイ</t>
    </rPh>
    <rPh sb="27" eb="29">
      <t>シロミ</t>
    </rPh>
    <rPh sb="30" eb="32">
      <t>フタバ</t>
    </rPh>
    <phoneticPr fontId="3"/>
  </si>
  <si>
    <t>宝永､弥生､日の出､知寄､丸池､小倉､稲荷､若松､弘化台､南金田､札場､海老ノ丸</t>
    <rPh sb="0" eb="2">
      <t>ホウエイ</t>
    </rPh>
    <rPh sb="3" eb="5">
      <t>ヤヨイ</t>
    </rPh>
    <rPh sb="6" eb="7">
      <t>ヒ</t>
    </rPh>
    <rPh sb="8" eb="9">
      <t>デ</t>
    </rPh>
    <rPh sb="10" eb="11">
      <t>チ</t>
    </rPh>
    <rPh sb="11" eb="12">
      <t>ヨ</t>
    </rPh>
    <rPh sb="13" eb="14">
      <t>マル</t>
    </rPh>
    <rPh sb="14" eb="15">
      <t>イケ</t>
    </rPh>
    <rPh sb="16" eb="18">
      <t>コクラ</t>
    </rPh>
    <rPh sb="19" eb="21">
      <t>イナリ</t>
    </rPh>
    <rPh sb="22" eb="24">
      <t>ワカマツ</t>
    </rPh>
    <rPh sb="25" eb="26">
      <t>コウ</t>
    </rPh>
    <rPh sb="26" eb="27">
      <t>カ</t>
    </rPh>
    <rPh sb="27" eb="28">
      <t>ダイ</t>
    </rPh>
    <rPh sb="29" eb="30">
      <t>ミナミ</t>
    </rPh>
    <rPh sb="30" eb="32">
      <t>カネダ</t>
    </rPh>
    <rPh sb="33" eb="34">
      <t>フダ</t>
    </rPh>
    <rPh sb="34" eb="35">
      <t>バ</t>
    </rPh>
    <rPh sb="36" eb="38">
      <t>エビ</t>
    </rPh>
    <rPh sb="39" eb="40">
      <t>マル</t>
    </rPh>
    <phoneticPr fontId="3"/>
  </si>
  <si>
    <t>西分､内ノ谷､諸木､平和団地､西諸木､</t>
    <rPh sb="0" eb="1">
      <t>ニシ</t>
    </rPh>
    <rPh sb="1" eb="2">
      <t>ブン</t>
    </rPh>
    <rPh sb="3" eb="4">
      <t>ウチ</t>
    </rPh>
    <rPh sb="5" eb="6">
      <t>タニ</t>
    </rPh>
    <rPh sb="7" eb="9">
      <t>モロキ</t>
    </rPh>
    <rPh sb="10" eb="12">
      <t>ヘイワ</t>
    </rPh>
    <rPh sb="12" eb="14">
      <t>ダンチ</t>
    </rPh>
    <rPh sb="15" eb="16">
      <t>ニシ</t>
    </rPh>
    <rPh sb="16" eb="18">
      <t>モロキ</t>
    </rPh>
    <phoneticPr fontId="3"/>
  </si>
  <si>
    <t>東諸木の一部､南ニュータウン</t>
    <rPh sb="0" eb="1">
      <t>ヒガシ</t>
    </rPh>
    <rPh sb="1" eb="3">
      <t>モロキ</t>
    </rPh>
    <rPh sb="4" eb="6">
      <t>イチブ</t>
    </rPh>
    <rPh sb="7" eb="8">
      <t>ミナミ</t>
    </rPh>
    <phoneticPr fontId="3"/>
  </si>
  <si>
    <t>土佐清水市</t>
    <rPh sb="0" eb="5">
      <t>トサシミズシ</t>
    </rPh>
    <phoneticPr fontId="3"/>
  </si>
  <si>
    <t>秋山､仁西</t>
    <rPh sb="0" eb="2">
      <t>アキヤマ</t>
    </rPh>
    <rPh sb="3" eb="4">
      <t>ジン</t>
    </rPh>
    <rPh sb="4" eb="5">
      <t>ニシ</t>
    </rPh>
    <phoneticPr fontId="3"/>
  </si>
  <si>
    <t>土佐郡</t>
    <rPh sb="0" eb="3">
      <t>トサグン</t>
    </rPh>
    <phoneticPr fontId="3"/>
  </si>
  <si>
    <t>宿毛市</t>
    <rPh sb="0" eb="3">
      <t>スクモシ</t>
    </rPh>
    <phoneticPr fontId="3"/>
  </si>
  <si>
    <t>鹿児､もみじ野､北浦､関､船戸､長崎､布師田</t>
    <rPh sb="0" eb="2">
      <t>カコ</t>
    </rPh>
    <rPh sb="6" eb="7">
      <t>ノ</t>
    </rPh>
    <rPh sb="8" eb="10">
      <t>キタウラ</t>
    </rPh>
    <rPh sb="11" eb="12">
      <t>セキ</t>
    </rPh>
    <rPh sb="13" eb="15">
      <t>フナト</t>
    </rPh>
    <rPh sb="16" eb="18">
      <t>ナガサキ</t>
    </rPh>
    <rPh sb="19" eb="22">
      <t>ヌノシダ</t>
    </rPh>
    <phoneticPr fontId="3"/>
  </si>
  <si>
    <t>矢ノ丸､本町､土居､港町</t>
    <rPh sb="0" eb="1">
      <t>ヤ</t>
    </rPh>
    <rPh sb="2" eb="3">
      <t>マル</t>
    </rPh>
    <rPh sb="4" eb="6">
      <t>ホンマチ</t>
    </rPh>
    <rPh sb="7" eb="9">
      <t>ドイ</t>
    </rPh>
    <rPh sb="10" eb="12">
      <t>ミナトマチ</t>
    </rPh>
    <phoneticPr fontId="3"/>
  </si>
  <si>
    <t>中野､横堀､本村､岩屋(NTT介良交換所より東)</t>
    <rPh sb="0" eb="2">
      <t>ナカノ</t>
    </rPh>
    <rPh sb="3" eb="4">
      <t>ヨコ</t>
    </rPh>
    <rPh sb="4" eb="5">
      <t>ホリ</t>
    </rPh>
    <rPh sb="6" eb="8">
      <t>ホンムラ</t>
    </rPh>
    <rPh sb="9" eb="11">
      <t>イワヤ</t>
    </rPh>
    <rPh sb="15" eb="17">
      <t>ケラ</t>
    </rPh>
    <rPh sb="17" eb="20">
      <t>コウカンショ</t>
    </rPh>
    <rPh sb="22" eb="23">
      <t>ヒガシ</t>
    </rPh>
    <phoneticPr fontId="3"/>
  </si>
  <si>
    <t>川北､伊尾木､東川</t>
    <rPh sb="0" eb="2">
      <t>カワキタ</t>
    </rPh>
    <rPh sb="3" eb="4">
      <t>イ</t>
    </rPh>
    <rPh sb="4" eb="5">
      <t>オ</t>
    </rPh>
    <rPh sb="5" eb="6">
      <t>キ</t>
    </rPh>
    <rPh sb="7" eb="9">
      <t>ヒガシカワ</t>
    </rPh>
    <phoneticPr fontId="3"/>
  </si>
  <si>
    <t>潮見台､介良野</t>
    <rPh sb="0" eb="3">
      <t>シオミダイ</t>
    </rPh>
    <rPh sb="4" eb="6">
      <t>ケラ</t>
    </rPh>
    <rPh sb="6" eb="7">
      <t>ノ</t>
    </rPh>
    <phoneticPr fontId="3"/>
  </si>
  <si>
    <t>井ノ口､栃ノ木(安芸西部)</t>
    <rPh sb="0" eb="1">
      <t>イ</t>
    </rPh>
    <rPh sb="2" eb="3">
      <t>クチ</t>
    </rPh>
    <rPh sb="4" eb="5">
      <t>トチ</t>
    </rPh>
    <rPh sb="6" eb="7">
      <t>キ</t>
    </rPh>
    <rPh sb="8" eb="10">
      <t>アキ</t>
    </rPh>
    <rPh sb="10" eb="12">
      <t>セイブ</t>
    </rPh>
    <phoneticPr fontId="3"/>
  </si>
  <si>
    <t>灘､横浜(ニュータウン)､宇賀一部､蒔絵台</t>
    <rPh sb="0" eb="1">
      <t>ナダ</t>
    </rPh>
    <rPh sb="2" eb="4">
      <t>ヨコハマ</t>
    </rPh>
    <rPh sb="13" eb="15">
      <t>ウガ</t>
    </rPh>
    <rPh sb="15" eb="17">
      <t>イチブ</t>
    </rPh>
    <rPh sb="18" eb="19">
      <t>マ</t>
    </rPh>
    <rPh sb="19" eb="20">
      <t>エ</t>
    </rPh>
    <rPh sb="20" eb="21">
      <t>ダイ</t>
    </rPh>
    <phoneticPr fontId="3"/>
  </si>
  <si>
    <t>(長浜川以南)､向山団地､桂浜､築山､南地､東諸木一部､戸原</t>
    <rPh sb="1" eb="3">
      <t>ナガハマ</t>
    </rPh>
    <rPh sb="3" eb="4">
      <t>カワ</t>
    </rPh>
    <rPh sb="4" eb="6">
      <t>イナン</t>
    </rPh>
    <rPh sb="8" eb="9">
      <t>ム</t>
    </rPh>
    <rPh sb="9" eb="10">
      <t>ヤマ</t>
    </rPh>
    <rPh sb="10" eb="12">
      <t>ダンチ</t>
    </rPh>
    <rPh sb="13" eb="14">
      <t>カツラ</t>
    </rPh>
    <rPh sb="14" eb="15">
      <t>ハマ</t>
    </rPh>
    <rPh sb="16" eb="17">
      <t>チク</t>
    </rPh>
    <rPh sb="17" eb="18">
      <t>ヤマ</t>
    </rPh>
    <rPh sb="19" eb="20">
      <t>ミナミ</t>
    </rPh>
    <rPh sb="20" eb="21">
      <t>チ</t>
    </rPh>
    <rPh sb="22" eb="23">
      <t>ヒガシ</t>
    </rPh>
    <rPh sb="23" eb="24">
      <t>モロ</t>
    </rPh>
    <rPh sb="24" eb="25">
      <t>キ</t>
    </rPh>
    <rPh sb="25" eb="27">
      <t>イチブ</t>
    </rPh>
    <rPh sb="28" eb="29">
      <t>ト</t>
    </rPh>
    <rPh sb="29" eb="30">
      <t>ハラ</t>
    </rPh>
    <phoneticPr fontId="3"/>
  </si>
  <si>
    <t>芸西村､安芸市赤野､穴内</t>
    <rPh sb="0" eb="3">
      <t>ゲイセイムラ</t>
    </rPh>
    <rPh sb="4" eb="7">
      <t>アキシ</t>
    </rPh>
    <rPh sb="7" eb="9">
      <t>アカノ</t>
    </rPh>
    <rPh sb="10" eb="11">
      <t>アナ</t>
    </rPh>
    <rPh sb="11" eb="12">
      <t>ナイ</t>
    </rPh>
    <phoneticPr fontId="3"/>
  </si>
  <si>
    <t>野見､大谷含む</t>
    <rPh sb="0" eb="1">
      <t>ノ</t>
    </rPh>
    <rPh sb="1" eb="2">
      <t>ミ</t>
    </rPh>
    <rPh sb="3" eb="5">
      <t>オオタニ</t>
    </rPh>
    <rPh sb="5" eb="6">
      <t>フク</t>
    </rPh>
    <phoneticPr fontId="3"/>
  </si>
  <si>
    <t>幡多郡②</t>
    <rPh sb="0" eb="3">
      <t>ハタグン</t>
    </rPh>
    <phoneticPr fontId="3"/>
  </si>
  <si>
    <t>安芸郡</t>
    <rPh sb="0" eb="2">
      <t>アキ</t>
    </rPh>
    <rPh sb="2" eb="3">
      <t>グン</t>
    </rPh>
    <phoneticPr fontId="3"/>
  </si>
  <si>
    <t>安田町</t>
    <rPh sb="0" eb="3">
      <t>ヤスダチョウ</t>
    </rPh>
    <phoneticPr fontId="3"/>
  </si>
  <si>
    <t>多ノ郷､久通含む</t>
    <rPh sb="0" eb="1">
      <t>タ</t>
    </rPh>
    <rPh sb="2" eb="3">
      <t>ゴウ</t>
    </rPh>
    <rPh sb="4" eb="5">
      <t>ク</t>
    </rPh>
    <rPh sb="5" eb="6">
      <t>ツウ</t>
    </rPh>
    <rPh sb="6" eb="7">
      <t>フク</t>
    </rPh>
    <phoneticPr fontId="3"/>
  </si>
  <si>
    <t>桑田山含む</t>
    <rPh sb="0" eb="2">
      <t>クワタ</t>
    </rPh>
    <rPh sb="2" eb="3">
      <t>ヤマ</t>
    </rPh>
    <rPh sb="3" eb="4">
      <t>フク</t>
    </rPh>
    <phoneticPr fontId="3"/>
  </si>
  <si>
    <t>奈半利町</t>
    <rPh sb="0" eb="4">
      <t>ナハリチョウ</t>
    </rPh>
    <phoneticPr fontId="3"/>
  </si>
  <si>
    <t>横浪含む中谷､浦ノ内東､中浦</t>
    <rPh sb="0" eb="1">
      <t>ヨコ</t>
    </rPh>
    <rPh sb="1" eb="2">
      <t>ナミ</t>
    </rPh>
    <rPh sb="2" eb="3">
      <t>フク</t>
    </rPh>
    <rPh sb="4" eb="6">
      <t>ナカタニ</t>
    </rPh>
    <rPh sb="7" eb="8">
      <t>ウラ</t>
    </rPh>
    <rPh sb="9" eb="10">
      <t>ウチ</t>
    </rPh>
    <rPh sb="10" eb="11">
      <t>ヒガシ</t>
    </rPh>
    <rPh sb="12" eb="13">
      <t>ナカ</t>
    </rPh>
    <rPh sb="13" eb="14">
      <t>ウラ</t>
    </rPh>
    <phoneticPr fontId="3"/>
  </si>
  <si>
    <t>北川村(支所を除く)</t>
    <rPh sb="0" eb="2">
      <t>キタガワ</t>
    </rPh>
    <rPh sb="2" eb="3">
      <t>ムラ</t>
    </rPh>
    <rPh sb="4" eb="6">
      <t>シショ</t>
    </rPh>
    <rPh sb="7" eb="8">
      <t>ノゾ</t>
    </rPh>
    <phoneticPr fontId="3"/>
  </si>
  <si>
    <t>東洋町甲浦</t>
    <rPh sb="0" eb="3">
      <t>トウヨウチョウ</t>
    </rPh>
    <rPh sb="3" eb="5">
      <t>カンノウラ</t>
    </rPh>
    <phoneticPr fontId="3"/>
  </si>
  <si>
    <t>東洋町野根</t>
    <rPh sb="0" eb="3">
      <t>トウヨウチョウ</t>
    </rPh>
    <rPh sb="3" eb="4">
      <t>ノ</t>
    </rPh>
    <rPh sb="4" eb="5">
      <t>ネ</t>
    </rPh>
    <phoneticPr fontId="3"/>
  </si>
  <si>
    <t>総折込数</t>
    <rPh sb="0" eb="1">
      <t>フサ</t>
    </rPh>
    <rPh sb="1" eb="3">
      <t>オリコミ</t>
    </rPh>
    <rPh sb="3" eb="4">
      <t>スウ</t>
    </rPh>
    <phoneticPr fontId="3"/>
  </si>
  <si>
    <t>総    計</t>
    <rPh sb="0" eb="1">
      <t>フサ</t>
    </rPh>
    <rPh sb="5" eb="6">
      <t>ケイ</t>
    </rPh>
    <phoneticPr fontId="3"/>
  </si>
  <si>
    <t>(安芸市矢流,赤野安芸郡へ)</t>
    <rPh sb="1" eb="4">
      <t>アキシ</t>
    </rPh>
    <rPh sb="4" eb="5">
      <t>ヤ</t>
    </rPh>
    <rPh sb="5" eb="6">
      <t>リュウ</t>
    </rPh>
    <rPh sb="7" eb="9">
      <t>アカノ</t>
    </rPh>
    <rPh sb="9" eb="11">
      <t>アキ</t>
    </rPh>
    <rPh sb="11" eb="12">
      <t>グン</t>
    </rPh>
    <phoneticPr fontId="3"/>
  </si>
  <si>
    <t>四万十市</t>
    <rPh sb="0" eb="1">
      <t>シ</t>
    </rPh>
    <rPh sb="1" eb="2">
      <t>マン</t>
    </rPh>
    <rPh sb="2" eb="3">
      <t>ジュウ</t>
    </rPh>
    <rPh sb="3" eb="4">
      <t>シ</t>
    </rPh>
    <phoneticPr fontId="3"/>
  </si>
  <si>
    <t xml:space="preserve">  〃    枝　川</t>
    <rPh sb="7" eb="8">
      <t>エダ</t>
    </rPh>
    <rPh sb="9" eb="10">
      <t>カワ</t>
    </rPh>
    <phoneticPr fontId="3"/>
  </si>
  <si>
    <t xml:space="preserve">  〃    下八川</t>
    <rPh sb="7" eb="8">
      <t>シモ</t>
    </rPh>
    <rPh sb="8" eb="9">
      <t>ハチ</t>
    </rPh>
    <rPh sb="9" eb="10">
      <t>カワ</t>
    </rPh>
    <phoneticPr fontId="3"/>
  </si>
  <si>
    <t>仁淀川町池川</t>
    <rPh sb="0" eb="1">
      <t>ジン</t>
    </rPh>
    <rPh sb="1" eb="4">
      <t>ヨドガワチョウ</t>
    </rPh>
    <rPh sb="4" eb="6">
      <t>イケガワ</t>
    </rPh>
    <phoneticPr fontId="3"/>
  </si>
  <si>
    <t xml:space="preserve">  〃    　吾川</t>
    <rPh sb="8" eb="10">
      <t>アガワ</t>
    </rPh>
    <phoneticPr fontId="3"/>
  </si>
  <si>
    <t xml:space="preserve">  〃    　別府</t>
    <rPh sb="8" eb="10">
      <t>ベップ</t>
    </rPh>
    <phoneticPr fontId="3"/>
  </si>
  <si>
    <t>佐川町佐川</t>
    <rPh sb="0" eb="2">
      <t>サカワ</t>
    </rPh>
    <rPh sb="2" eb="3">
      <t>マチ</t>
    </rPh>
    <rPh sb="3" eb="5">
      <t>サカワ</t>
    </rPh>
    <phoneticPr fontId="3"/>
  </si>
  <si>
    <t xml:space="preserve">  〃 斗賀野</t>
    <rPh sb="4" eb="5">
      <t>ト</t>
    </rPh>
    <rPh sb="5" eb="6">
      <t>ガ</t>
    </rPh>
    <rPh sb="6" eb="7">
      <t>ノ</t>
    </rPh>
    <phoneticPr fontId="3"/>
  </si>
  <si>
    <t>安         田</t>
    <rPh sb="0" eb="1">
      <t>ヤス</t>
    </rPh>
    <rPh sb="10" eb="11">
      <t>タ</t>
    </rPh>
    <phoneticPr fontId="3"/>
  </si>
  <si>
    <t>田         野</t>
    <rPh sb="0" eb="1">
      <t>タ</t>
    </rPh>
    <rPh sb="10" eb="11">
      <t>ノ</t>
    </rPh>
    <phoneticPr fontId="3"/>
  </si>
  <si>
    <t>奈   半   利</t>
    <rPh sb="0" eb="1">
      <t>ナ</t>
    </rPh>
    <rPh sb="4" eb="5">
      <t>ハン</t>
    </rPh>
    <rPh sb="8" eb="9">
      <t>リ</t>
    </rPh>
    <phoneticPr fontId="3"/>
  </si>
  <si>
    <t xml:space="preserve">  〃 重　森</t>
    <rPh sb="4" eb="5">
      <t>ジュウ</t>
    </rPh>
    <rPh sb="6" eb="7">
      <t>モリ</t>
    </rPh>
    <phoneticPr fontId="3"/>
  </si>
  <si>
    <t>本         山</t>
    <rPh sb="0" eb="1">
      <t>モト</t>
    </rPh>
    <rPh sb="10" eb="11">
      <t>ヤマ</t>
    </rPh>
    <phoneticPr fontId="3"/>
  </si>
  <si>
    <t>四万十町窪川</t>
    <rPh sb="0" eb="3">
      <t>シマント</t>
    </rPh>
    <rPh sb="3" eb="4">
      <t>マチ</t>
    </rPh>
    <rPh sb="4" eb="6">
      <t>クボカワ</t>
    </rPh>
    <phoneticPr fontId="3"/>
  </si>
  <si>
    <t xml:space="preserve">  〃 大   正</t>
    <rPh sb="4" eb="5">
      <t>ダイ</t>
    </rPh>
    <rPh sb="8" eb="9">
      <t>ショウ</t>
    </rPh>
    <phoneticPr fontId="3"/>
  </si>
  <si>
    <t xml:space="preserve">  〃 十   和</t>
    <rPh sb="4" eb="5">
      <t>ジュウ</t>
    </rPh>
    <rPh sb="8" eb="9">
      <t>ワ</t>
    </rPh>
    <phoneticPr fontId="3"/>
  </si>
  <si>
    <t>香南市</t>
    <rPh sb="0" eb="3">
      <t>コウナンシ</t>
    </rPh>
    <phoneticPr fontId="3"/>
  </si>
  <si>
    <t>香美市</t>
    <rPh sb="0" eb="3">
      <t>カミシ</t>
    </rPh>
    <phoneticPr fontId="3"/>
  </si>
  <si>
    <t xml:space="preserve">  〃 大野見</t>
    <rPh sb="4" eb="7">
      <t>オオノミ</t>
    </rPh>
    <phoneticPr fontId="3"/>
  </si>
  <si>
    <t>黒潮町佐賀</t>
    <rPh sb="0" eb="2">
      <t>クロシオ</t>
    </rPh>
    <rPh sb="2" eb="3">
      <t>チョウ</t>
    </rPh>
    <rPh sb="3" eb="5">
      <t>サガ</t>
    </rPh>
    <phoneticPr fontId="3"/>
  </si>
  <si>
    <t>香        北</t>
    <rPh sb="0" eb="1">
      <t>カオリ</t>
    </rPh>
    <rPh sb="9" eb="10">
      <t>キタ</t>
    </rPh>
    <phoneticPr fontId="3"/>
  </si>
  <si>
    <t>大        栃</t>
    <rPh sb="0" eb="1">
      <t>オオ</t>
    </rPh>
    <rPh sb="9" eb="10">
      <t>トチ</t>
    </rPh>
    <phoneticPr fontId="3"/>
  </si>
  <si>
    <t>田辺島､高須新町､高須本町､高須1～3､高須新木､高須東町</t>
    <rPh sb="0" eb="2">
      <t>タナベ</t>
    </rPh>
    <rPh sb="2" eb="3">
      <t>シマ</t>
    </rPh>
    <rPh sb="4" eb="8">
      <t>タカスシンマチ</t>
    </rPh>
    <rPh sb="9" eb="11">
      <t>タカス</t>
    </rPh>
    <rPh sb="11" eb="13">
      <t>ホンマチ</t>
    </rPh>
    <rPh sb="14" eb="16">
      <t>タカス</t>
    </rPh>
    <rPh sb="20" eb="22">
      <t>タカス</t>
    </rPh>
    <rPh sb="22" eb="23">
      <t>シン</t>
    </rPh>
    <rPh sb="23" eb="24">
      <t>キ</t>
    </rPh>
    <rPh sb="25" eb="27">
      <t>タカス</t>
    </rPh>
    <rPh sb="27" eb="28">
      <t>ヒガシ</t>
    </rPh>
    <rPh sb="28" eb="29">
      <t>マチ</t>
    </rPh>
    <phoneticPr fontId="3"/>
  </si>
  <si>
    <t>旧香北町</t>
    <rPh sb="0" eb="1">
      <t>キュウ</t>
    </rPh>
    <rPh sb="1" eb="4">
      <t>カホクチョウ</t>
    </rPh>
    <phoneticPr fontId="3"/>
  </si>
  <si>
    <t>城         北</t>
    <rPh sb="0" eb="1">
      <t>シロ</t>
    </rPh>
    <rPh sb="10" eb="11">
      <t>キタ</t>
    </rPh>
    <phoneticPr fontId="3"/>
  </si>
  <si>
    <t>神田(松ノ本､吉野､赤坂､豊田団地)河ノ瀬､幸崎､東石立一部</t>
    <rPh sb="0" eb="2">
      <t>コウダ</t>
    </rPh>
    <rPh sb="3" eb="4">
      <t>マツ</t>
    </rPh>
    <rPh sb="5" eb="6">
      <t>モト</t>
    </rPh>
    <rPh sb="7" eb="9">
      <t>ヨシノ</t>
    </rPh>
    <rPh sb="10" eb="12">
      <t>アカサカ</t>
    </rPh>
    <rPh sb="13" eb="15">
      <t>トヨタ</t>
    </rPh>
    <rPh sb="15" eb="17">
      <t>ダンチ</t>
    </rPh>
    <rPh sb="18" eb="19">
      <t>カワ</t>
    </rPh>
    <rPh sb="20" eb="21">
      <t>セ</t>
    </rPh>
    <rPh sb="22" eb="23">
      <t>コウ</t>
    </rPh>
    <rPh sb="23" eb="24">
      <t>サキ</t>
    </rPh>
    <rPh sb="25" eb="26">
      <t>ヒガシ</t>
    </rPh>
    <rPh sb="26" eb="27">
      <t>イシ</t>
    </rPh>
    <rPh sb="27" eb="28">
      <t>タ</t>
    </rPh>
    <rPh sb="28" eb="30">
      <t>イチブ</t>
    </rPh>
    <phoneticPr fontId="3"/>
  </si>
  <si>
    <t>旧香我美町(西川､東川､山南、山北)､旧野市町一部</t>
    <rPh sb="0" eb="1">
      <t>キュウ</t>
    </rPh>
    <rPh sb="1" eb="5">
      <t>カガミチョウ</t>
    </rPh>
    <rPh sb="6" eb="8">
      <t>ニシカワ</t>
    </rPh>
    <rPh sb="9" eb="10">
      <t>ヒガシ</t>
    </rPh>
    <rPh sb="10" eb="11">
      <t>カワ</t>
    </rPh>
    <rPh sb="12" eb="13">
      <t>ヤマ</t>
    </rPh>
    <rPh sb="13" eb="14">
      <t>ミナミ</t>
    </rPh>
    <rPh sb="15" eb="16">
      <t>ヤマ</t>
    </rPh>
    <rPh sb="16" eb="17">
      <t>キタ</t>
    </rPh>
    <rPh sb="19" eb="20">
      <t>キュウ</t>
    </rPh>
    <rPh sb="20" eb="22">
      <t>ノイチ</t>
    </rPh>
    <rPh sb="22" eb="23">
      <t>チョウ</t>
    </rPh>
    <rPh sb="23" eb="25">
      <t>イチブ</t>
    </rPh>
    <phoneticPr fontId="3"/>
  </si>
  <si>
    <t>新市②小計</t>
    <rPh sb="0" eb="2">
      <t>シンイチ</t>
    </rPh>
    <rPh sb="3" eb="5">
      <t>ショウケイ</t>
    </rPh>
    <phoneticPr fontId="3"/>
  </si>
  <si>
    <t>高知市新市②</t>
    <rPh sb="0" eb="2">
      <t>コウチ</t>
    </rPh>
    <rPh sb="2" eb="3">
      <t>シ</t>
    </rPh>
    <rPh sb="3" eb="5">
      <t>シンイチ</t>
    </rPh>
    <phoneticPr fontId="3"/>
  </si>
  <si>
    <t>高知市旧市</t>
    <rPh sb="0" eb="3">
      <t>コウチシ</t>
    </rPh>
    <rPh sb="3" eb="5">
      <t>キュウシ</t>
    </rPh>
    <phoneticPr fontId="3"/>
  </si>
  <si>
    <t>高知市新市①</t>
    <rPh sb="0" eb="3">
      <t>コウチシ</t>
    </rPh>
    <rPh sb="3" eb="5">
      <t>シンイチ</t>
    </rPh>
    <phoneticPr fontId="3"/>
  </si>
  <si>
    <t>新市①小計</t>
    <rPh sb="0" eb="1">
      <t>シン</t>
    </rPh>
    <rPh sb="1" eb="2">
      <t>シ</t>
    </rPh>
    <rPh sb="3" eb="5">
      <t>ショウケイ</t>
    </rPh>
    <phoneticPr fontId="3"/>
  </si>
  <si>
    <t>旧市小計</t>
    <rPh sb="0" eb="1">
      <t>キュウ</t>
    </rPh>
    <rPh sb="1" eb="2">
      <t>シ</t>
    </rPh>
    <rPh sb="2" eb="4">
      <t>ショウケイ</t>
    </rPh>
    <phoneticPr fontId="3"/>
  </si>
  <si>
    <t>高知市総合計</t>
    <rPh sb="0" eb="2">
      <t>コウチ</t>
    </rPh>
    <rPh sb="2" eb="3">
      <t>シ</t>
    </rPh>
    <rPh sb="3" eb="4">
      <t>フサ</t>
    </rPh>
    <rPh sb="4" eb="6">
      <t>ゴウケイ</t>
    </rPh>
    <phoneticPr fontId="3"/>
  </si>
  <si>
    <t>吾川郡</t>
    <rPh sb="0" eb="2">
      <t>アガワ</t>
    </rPh>
    <rPh sb="2" eb="3">
      <t>グン</t>
    </rPh>
    <phoneticPr fontId="3"/>
  </si>
  <si>
    <t>堀         内</t>
    <rPh sb="0" eb="1">
      <t>ホリ</t>
    </rPh>
    <rPh sb="10" eb="11">
      <t>ウチ</t>
    </rPh>
    <phoneticPr fontId="3"/>
  </si>
  <si>
    <t>旧夜須町､旧香我美町岸本､徳王寺</t>
    <rPh sb="0" eb="1">
      <t>キュウ</t>
    </rPh>
    <rPh sb="1" eb="3">
      <t>ヤス</t>
    </rPh>
    <rPh sb="3" eb="4">
      <t>チョウ</t>
    </rPh>
    <rPh sb="5" eb="6">
      <t>キュウ</t>
    </rPh>
    <rPh sb="6" eb="10">
      <t>カガミチョウ</t>
    </rPh>
    <rPh sb="10" eb="12">
      <t>キシモト</t>
    </rPh>
    <rPh sb="13" eb="14">
      <t>トク</t>
    </rPh>
    <rPh sb="14" eb="15">
      <t>オウ</t>
    </rPh>
    <rPh sb="15" eb="16">
      <t>テラ</t>
    </rPh>
    <phoneticPr fontId="3"/>
  </si>
  <si>
    <t>いの町いの東</t>
    <rPh sb="2" eb="3">
      <t>チョウ</t>
    </rPh>
    <rPh sb="5" eb="6">
      <t>ヒガシ</t>
    </rPh>
    <phoneticPr fontId="3"/>
  </si>
  <si>
    <t xml:space="preserve">  〃    いの西</t>
    <rPh sb="9" eb="10">
      <t>ニシ</t>
    </rPh>
    <phoneticPr fontId="3"/>
  </si>
  <si>
    <t>塩田.昭和.和泉.愛宕2.新本町1.(新本町2.愛宕3.栄田)の一部</t>
    <rPh sb="0" eb="2">
      <t>シオタ</t>
    </rPh>
    <rPh sb="3" eb="5">
      <t>ショウワ</t>
    </rPh>
    <rPh sb="6" eb="8">
      <t>イズミ</t>
    </rPh>
    <rPh sb="9" eb="11">
      <t>アタゴ</t>
    </rPh>
    <rPh sb="13" eb="16">
      <t>シンホンマチ</t>
    </rPh>
    <rPh sb="19" eb="22">
      <t>シンホンマチ</t>
    </rPh>
    <rPh sb="24" eb="26">
      <t>アタゴ</t>
    </rPh>
    <rPh sb="28" eb="29">
      <t>サカエ</t>
    </rPh>
    <rPh sb="29" eb="30">
      <t>タ</t>
    </rPh>
    <rPh sb="32" eb="34">
      <t>イチブ</t>
    </rPh>
    <phoneticPr fontId="3"/>
  </si>
  <si>
    <t>北本町.駅前.大川筋.廿代.愛宕.相生.はりまや3　</t>
    <rPh sb="0" eb="3">
      <t>キタホンマチ</t>
    </rPh>
    <rPh sb="4" eb="6">
      <t>エキマエ</t>
    </rPh>
    <rPh sb="7" eb="9">
      <t>オオカワ</t>
    </rPh>
    <rPh sb="9" eb="10">
      <t>スジ</t>
    </rPh>
    <rPh sb="11" eb="12">
      <t>ジュウ</t>
    </rPh>
    <rPh sb="12" eb="13">
      <t>ダイ</t>
    </rPh>
    <rPh sb="14" eb="16">
      <t>アタゴ</t>
    </rPh>
    <rPh sb="17" eb="19">
      <t>アイオイ</t>
    </rPh>
    <phoneticPr fontId="3"/>
  </si>
  <si>
    <t>比島1～4､江陽､高埇､杉井流､川添､御座､久保､　</t>
    <rPh sb="0" eb="1">
      <t>ヒ</t>
    </rPh>
    <rPh sb="1" eb="2">
      <t>シマ</t>
    </rPh>
    <rPh sb="6" eb="7">
      <t>エ</t>
    </rPh>
    <rPh sb="7" eb="8">
      <t>ヨウ</t>
    </rPh>
    <rPh sb="9" eb="10">
      <t>タカ</t>
    </rPh>
    <rPh sb="10" eb="11">
      <t>ソネ</t>
    </rPh>
    <rPh sb="12" eb="13">
      <t>スギ</t>
    </rPh>
    <rPh sb="13" eb="14">
      <t>イ</t>
    </rPh>
    <rPh sb="14" eb="15">
      <t>ナガ</t>
    </rPh>
    <rPh sb="16" eb="18">
      <t>カワゾエ</t>
    </rPh>
    <rPh sb="19" eb="21">
      <t>ゴザ</t>
    </rPh>
    <rPh sb="22" eb="24">
      <t>クボ</t>
    </rPh>
    <phoneticPr fontId="3"/>
  </si>
  <si>
    <t>東崎､篠原､大埇</t>
    <rPh sb="0" eb="1">
      <t>ヒガシ</t>
    </rPh>
    <rPh sb="1" eb="2">
      <t>サキ</t>
    </rPh>
    <rPh sb="3" eb="5">
      <t>シノハラ</t>
    </rPh>
    <rPh sb="6" eb="8">
      <t>オオソネ</t>
    </rPh>
    <phoneticPr fontId="3"/>
  </si>
  <si>
    <t>大埇乙､岡豊､中島､常通寺､篠原一部含む</t>
    <rPh sb="0" eb="2">
      <t>オオソネ</t>
    </rPh>
    <rPh sb="2" eb="3">
      <t>オツ</t>
    </rPh>
    <rPh sb="4" eb="6">
      <t>オコウ</t>
    </rPh>
    <rPh sb="7" eb="9">
      <t>ナカジマ</t>
    </rPh>
    <rPh sb="10" eb="11">
      <t>ジョウ</t>
    </rPh>
    <rPh sb="11" eb="12">
      <t>ツウ</t>
    </rPh>
    <rPh sb="12" eb="13">
      <t>ジ</t>
    </rPh>
    <rPh sb="14" eb="16">
      <t>シノハラ</t>
    </rPh>
    <rPh sb="16" eb="18">
      <t>イチブ</t>
    </rPh>
    <rPh sb="18" eb="19">
      <t>フク</t>
    </rPh>
    <phoneticPr fontId="3"/>
  </si>
  <si>
    <t>中.万々.久万(南中).北八反.長柴.円行寺.みづき1.四季豊台</t>
    <rPh sb="0" eb="1">
      <t>ナカ</t>
    </rPh>
    <rPh sb="2" eb="4">
      <t>ママ</t>
    </rPh>
    <rPh sb="5" eb="7">
      <t>クマ</t>
    </rPh>
    <rPh sb="8" eb="9">
      <t>ミナミ</t>
    </rPh>
    <rPh sb="9" eb="10">
      <t>ナカ</t>
    </rPh>
    <rPh sb="12" eb="13">
      <t>キタ</t>
    </rPh>
    <rPh sb="13" eb="15">
      <t>ハッタン</t>
    </rPh>
    <rPh sb="16" eb="17">
      <t>ナガ</t>
    </rPh>
    <rPh sb="17" eb="18">
      <t>シバ</t>
    </rPh>
    <rPh sb="19" eb="20">
      <t>エン</t>
    </rPh>
    <rPh sb="20" eb="21">
      <t>イ</t>
    </rPh>
    <rPh sb="21" eb="22">
      <t>テラ</t>
    </rPh>
    <rPh sb="28" eb="30">
      <t>シキ</t>
    </rPh>
    <rPh sb="30" eb="31">
      <t>トヨ</t>
    </rPh>
    <rPh sb="31" eb="32">
      <t>ダイ</t>
    </rPh>
    <phoneticPr fontId="3"/>
  </si>
  <si>
    <t>佐古､西野の一部､母代寺､中町</t>
    <rPh sb="0" eb="2">
      <t>サコ</t>
    </rPh>
    <rPh sb="3" eb="5">
      <t>ニシノ</t>
    </rPh>
    <rPh sb="6" eb="8">
      <t>イチブ</t>
    </rPh>
    <rPh sb="9" eb="10">
      <t>ハハ</t>
    </rPh>
    <rPh sb="10" eb="11">
      <t>ダイ</t>
    </rPh>
    <rPh sb="11" eb="12">
      <t>テラ</t>
    </rPh>
    <rPh sb="13" eb="15">
      <t>ナカマチ</t>
    </rPh>
    <phoneticPr fontId="3"/>
  </si>
  <si>
    <t>旧物部村</t>
    <rPh sb="0" eb="1">
      <t>キュウ</t>
    </rPh>
    <rPh sb="1" eb="3">
      <t>モノベ</t>
    </rPh>
    <rPh sb="3" eb="4">
      <t>ソン</t>
    </rPh>
    <phoneticPr fontId="3"/>
  </si>
  <si>
    <t>中 村 松 山</t>
    <rPh sb="0" eb="1">
      <t>ナカ</t>
    </rPh>
    <rPh sb="2" eb="3">
      <t>ムラ</t>
    </rPh>
    <rPh sb="4" eb="5">
      <t>マツ</t>
    </rPh>
    <rPh sb="6" eb="7">
      <t>ヤマ</t>
    </rPh>
    <phoneticPr fontId="3"/>
  </si>
  <si>
    <t>鏡村､行川､吉井､領家</t>
    <rPh sb="0" eb="2">
      <t>カガミムラ</t>
    </rPh>
    <rPh sb="3" eb="4">
      <t>イ</t>
    </rPh>
    <rPh sb="4" eb="5">
      <t>カワ</t>
    </rPh>
    <rPh sb="6" eb="8">
      <t>ヨシイ</t>
    </rPh>
    <rPh sb="9" eb="11">
      <t>リョウケ</t>
    </rPh>
    <phoneticPr fontId="3"/>
  </si>
  <si>
    <t>春野町春野西</t>
    <rPh sb="0" eb="2">
      <t>ハルノ</t>
    </rPh>
    <rPh sb="2" eb="3">
      <t>マチ</t>
    </rPh>
    <rPh sb="3" eb="5">
      <t>ハルノ</t>
    </rPh>
    <rPh sb="5" eb="6">
      <t>ニシ</t>
    </rPh>
    <phoneticPr fontId="3"/>
  </si>
  <si>
    <t>旧大野見村</t>
    <rPh sb="0" eb="1">
      <t>キュウ</t>
    </rPh>
    <rPh sb="1" eb="5">
      <t>オオノミソン</t>
    </rPh>
    <phoneticPr fontId="3"/>
  </si>
  <si>
    <t>旧葉山村､上半山､下半山</t>
    <rPh sb="0" eb="1">
      <t>キュウ</t>
    </rPh>
    <rPh sb="1" eb="4">
      <t>ハヤマムラ</t>
    </rPh>
    <rPh sb="5" eb="6">
      <t>カミ</t>
    </rPh>
    <rPh sb="6" eb="7">
      <t>ハン</t>
    </rPh>
    <rPh sb="7" eb="8">
      <t>ヤマ</t>
    </rPh>
    <rPh sb="9" eb="10">
      <t>シモ</t>
    </rPh>
    <rPh sb="10" eb="11">
      <t>ハン</t>
    </rPh>
    <rPh sb="11" eb="12">
      <t>ヤマ</t>
    </rPh>
    <phoneticPr fontId="3"/>
  </si>
  <si>
    <t>旧東津野村､船戸含む</t>
    <rPh sb="0" eb="1">
      <t>キュウ</t>
    </rPh>
    <rPh sb="1" eb="5">
      <t>ヒガシツノムラ</t>
    </rPh>
    <rPh sb="6" eb="8">
      <t>フナト</t>
    </rPh>
    <rPh sb="8" eb="9">
      <t>フク</t>
    </rPh>
    <phoneticPr fontId="3"/>
  </si>
  <si>
    <t>一部支所除く</t>
    <rPh sb="0" eb="2">
      <t>イチブ</t>
    </rPh>
    <rPh sb="2" eb="4">
      <t>シショ</t>
    </rPh>
    <rPh sb="4" eb="5">
      <t>ノゾ</t>
    </rPh>
    <phoneticPr fontId="3"/>
  </si>
  <si>
    <t>旧窪川町</t>
    <rPh sb="0" eb="1">
      <t>キュウ</t>
    </rPh>
    <rPh sb="1" eb="3">
      <t>クボカワ</t>
    </rPh>
    <rPh sb="3" eb="4">
      <t>チョウ</t>
    </rPh>
    <phoneticPr fontId="3"/>
  </si>
  <si>
    <t>滝本､蒲原､左右山､領石</t>
    <rPh sb="0" eb="2">
      <t>タキモト</t>
    </rPh>
    <rPh sb="3" eb="5">
      <t>カモハラ</t>
    </rPh>
    <rPh sb="6" eb="7">
      <t>ヒダリ</t>
    </rPh>
    <rPh sb="7" eb="8">
      <t>ミギ</t>
    </rPh>
    <rPh sb="8" eb="9">
      <t>ヤマ</t>
    </rPh>
    <rPh sb="10" eb="11">
      <t>リョウ</t>
    </rPh>
    <rPh sb="11" eb="12">
      <t>セキ</t>
    </rPh>
    <phoneticPr fontId="3"/>
  </si>
  <si>
    <t>旧大正町</t>
    <rPh sb="0" eb="1">
      <t>キュウ</t>
    </rPh>
    <rPh sb="1" eb="4">
      <t>タイショウチョウ</t>
    </rPh>
    <phoneticPr fontId="3"/>
  </si>
  <si>
    <t>旧佐賀町</t>
    <rPh sb="0" eb="1">
      <t>キュウ</t>
    </rPh>
    <rPh sb="1" eb="4">
      <t>サガチョウ</t>
    </rPh>
    <phoneticPr fontId="3"/>
  </si>
  <si>
    <t>口屋内含む</t>
    <rPh sb="0" eb="1">
      <t>クチ</t>
    </rPh>
    <rPh sb="1" eb="2">
      <t>ヤ</t>
    </rPh>
    <rPh sb="2" eb="3">
      <t>ナイ</t>
    </rPh>
    <rPh sb="3" eb="4">
      <t>フク</t>
    </rPh>
    <phoneticPr fontId="3"/>
  </si>
  <si>
    <t>渡川､東中筋</t>
    <rPh sb="0" eb="1">
      <t>ワタ</t>
    </rPh>
    <rPh sb="1" eb="2">
      <t>カワ</t>
    </rPh>
    <rPh sb="3" eb="4">
      <t>ヒガシ</t>
    </rPh>
    <rPh sb="4" eb="5">
      <t>ナカ</t>
    </rPh>
    <rPh sb="5" eb="6">
      <t>スジ</t>
    </rPh>
    <phoneticPr fontId="3"/>
  </si>
  <si>
    <t>旧西土佐村､大宮(黒尊除く)</t>
    <rPh sb="0" eb="1">
      <t>キュウ</t>
    </rPh>
    <rPh sb="1" eb="5">
      <t>ニシトサムラ</t>
    </rPh>
    <rPh sb="6" eb="8">
      <t>オオミヤ</t>
    </rPh>
    <rPh sb="9" eb="10">
      <t>クロ</t>
    </rPh>
    <rPh sb="10" eb="11">
      <t>ソン</t>
    </rPh>
    <rPh sb="11" eb="12">
      <t>ノゾ</t>
    </rPh>
    <phoneticPr fontId="3"/>
  </si>
  <si>
    <t>町内(植村含む)</t>
    <rPh sb="0" eb="2">
      <t>チョウナイ</t>
    </rPh>
    <rPh sb="3" eb="5">
      <t>ウエムラ</t>
    </rPh>
    <rPh sb="5" eb="6">
      <t>フク</t>
    </rPh>
    <phoneticPr fontId="3"/>
  </si>
  <si>
    <t>町内と大津方面</t>
    <rPh sb="0" eb="2">
      <t>チョウナイ</t>
    </rPh>
    <rPh sb="3" eb="5">
      <t>オオツ</t>
    </rPh>
    <rPh sb="5" eb="7">
      <t>ホウメン</t>
    </rPh>
    <phoneticPr fontId="3"/>
  </si>
  <si>
    <t>片島､大島､沖の島含む</t>
    <rPh sb="0" eb="2">
      <t>カタシマ</t>
    </rPh>
    <rPh sb="3" eb="5">
      <t>オオシマ</t>
    </rPh>
    <rPh sb="6" eb="7">
      <t>オキ</t>
    </rPh>
    <rPh sb="8" eb="9">
      <t>シマ</t>
    </rPh>
    <rPh sb="9" eb="10">
      <t>フク</t>
    </rPh>
    <phoneticPr fontId="3"/>
  </si>
  <si>
    <t>大月町､弘見､姫野井</t>
    <rPh sb="0" eb="3">
      <t>オオツキチョウ</t>
    </rPh>
    <rPh sb="4" eb="5">
      <t>ヒロ</t>
    </rPh>
    <rPh sb="5" eb="6">
      <t>ミ</t>
    </rPh>
    <rPh sb="7" eb="8">
      <t>ヒメ</t>
    </rPh>
    <rPh sb="8" eb="9">
      <t>ノ</t>
    </rPh>
    <rPh sb="9" eb="10">
      <t>イ</t>
    </rPh>
    <phoneticPr fontId="3"/>
  </si>
  <si>
    <t>三原村</t>
    <rPh sb="0" eb="3">
      <t>ミハラムラ</t>
    </rPh>
    <phoneticPr fontId="3"/>
  </si>
  <si>
    <t>高知市旧市･新市①･新市②（旧春野町）</t>
    <rPh sb="0" eb="2">
      <t>コウチ</t>
    </rPh>
    <rPh sb="2" eb="3">
      <t>シ</t>
    </rPh>
    <rPh sb="3" eb="5">
      <t>キュウシ</t>
    </rPh>
    <rPh sb="6" eb="8">
      <t>シンイチ</t>
    </rPh>
    <rPh sb="10" eb="12">
      <t>シンイチ</t>
    </rPh>
    <rPh sb="14" eb="15">
      <t>キュウ</t>
    </rPh>
    <rPh sb="15" eb="16">
      <t>ハル</t>
    </rPh>
    <rPh sb="16" eb="17">
      <t>ノ</t>
    </rPh>
    <rPh sb="17" eb="18">
      <t>チョウ</t>
    </rPh>
    <phoneticPr fontId="3"/>
  </si>
  <si>
    <t>浦   ノ   内</t>
    <rPh sb="0" eb="1">
      <t>ウラ</t>
    </rPh>
    <rPh sb="8" eb="9">
      <t>ウチ</t>
    </rPh>
    <phoneticPr fontId="3"/>
  </si>
  <si>
    <t>安 芸 小 松</t>
    <rPh sb="0" eb="3">
      <t>アキ</t>
    </rPh>
    <rPh sb="4" eb="5">
      <t>ショウ</t>
    </rPh>
    <rPh sb="6" eb="7">
      <t>マツ</t>
    </rPh>
    <phoneticPr fontId="3"/>
  </si>
  <si>
    <t xml:space="preserve">   〃  影 山</t>
    <rPh sb="6" eb="7">
      <t>カゲ</t>
    </rPh>
    <rPh sb="8" eb="9">
      <t>ヤマ</t>
    </rPh>
    <phoneticPr fontId="3"/>
  </si>
  <si>
    <t>上本宮､岩ヶ渕､本宮一部､下島､鏡川､玉水､縄手､旭1･２･３､井口町､本丁筋､中須賀､赤石</t>
    <rPh sb="0" eb="1">
      <t>カミ</t>
    </rPh>
    <rPh sb="1" eb="3">
      <t>ホングウ</t>
    </rPh>
    <rPh sb="4" eb="5">
      <t>イワ</t>
    </rPh>
    <rPh sb="6" eb="7">
      <t>フチ</t>
    </rPh>
    <rPh sb="8" eb="10">
      <t>ホングウ</t>
    </rPh>
    <rPh sb="10" eb="12">
      <t>イチブ</t>
    </rPh>
    <rPh sb="13" eb="14">
      <t>シモ</t>
    </rPh>
    <rPh sb="14" eb="15">
      <t>シマ</t>
    </rPh>
    <rPh sb="16" eb="17">
      <t>カガミ</t>
    </rPh>
    <rPh sb="17" eb="18">
      <t>カワ</t>
    </rPh>
    <rPh sb="19" eb="21">
      <t>タマミズ</t>
    </rPh>
    <rPh sb="22" eb="23">
      <t>ナワ</t>
    </rPh>
    <rPh sb="23" eb="24">
      <t>テ</t>
    </rPh>
    <rPh sb="25" eb="26">
      <t>アサヒ</t>
    </rPh>
    <rPh sb="32" eb="34">
      <t>イグチ</t>
    </rPh>
    <rPh sb="34" eb="35">
      <t>チョウ</t>
    </rPh>
    <rPh sb="36" eb="37">
      <t>モト</t>
    </rPh>
    <rPh sb="37" eb="38">
      <t>チョウ</t>
    </rPh>
    <rPh sb="38" eb="39">
      <t>スジ</t>
    </rPh>
    <rPh sb="40" eb="41">
      <t>ナカ</t>
    </rPh>
    <rPh sb="41" eb="43">
      <t>スガ</t>
    </rPh>
    <rPh sb="44" eb="46">
      <t>アカイシ</t>
    </rPh>
    <phoneticPr fontId="3"/>
  </si>
  <si>
    <t>旭天神､山手､北端､佐々木､福井､長尾山､福井東町､宮前町､山ノ端(南)､平和町､三ノ丸(南)</t>
    <rPh sb="0" eb="1">
      <t>アサヒ</t>
    </rPh>
    <rPh sb="1" eb="3">
      <t>テンジン</t>
    </rPh>
    <rPh sb="4" eb="6">
      <t>ヤマテ</t>
    </rPh>
    <rPh sb="7" eb="8">
      <t>キタ</t>
    </rPh>
    <rPh sb="8" eb="9">
      <t>タン</t>
    </rPh>
    <rPh sb="10" eb="13">
      <t>ササキ</t>
    </rPh>
    <rPh sb="14" eb="16">
      <t>フクイ</t>
    </rPh>
    <rPh sb="17" eb="19">
      <t>ナガオ</t>
    </rPh>
    <rPh sb="19" eb="20">
      <t>ヤマ</t>
    </rPh>
    <rPh sb="21" eb="23">
      <t>フクイ</t>
    </rPh>
    <rPh sb="23" eb="25">
      <t>ヒガシマチ</t>
    </rPh>
    <rPh sb="26" eb="29">
      <t>ミヤマエチョウ</t>
    </rPh>
    <rPh sb="30" eb="31">
      <t>ヤマ</t>
    </rPh>
    <rPh sb="32" eb="33">
      <t>ハシ</t>
    </rPh>
    <rPh sb="34" eb="35">
      <t>ミナミ</t>
    </rPh>
    <rPh sb="37" eb="39">
      <t>ヘイワ</t>
    </rPh>
    <rPh sb="39" eb="40">
      <t>チョウ</t>
    </rPh>
    <rPh sb="41" eb="42">
      <t>サン</t>
    </rPh>
    <rPh sb="43" eb="44">
      <t>マル</t>
    </rPh>
    <rPh sb="45" eb="46">
      <t>ミナミ</t>
    </rPh>
    <phoneticPr fontId="3"/>
  </si>
  <si>
    <t>桜馬場､越前､升形､大膳町､上町1～5､西町</t>
    <rPh sb="0" eb="1">
      <t>サクラ</t>
    </rPh>
    <rPh sb="1" eb="3">
      <t>ババ</t>
    </rPh>
    <rPh sb="4" eb="6">
      <t>エチゼン</t>
    </rPh>
    <rPh sb="7" eb="8">
      <t>マス</t>
    </rPh>
    <rPh sb="8" eb="9">
      <t>カタチ</t>
    </rPh>
    <rPh sb="10" eb="11">
      <t>ダイ</t>
    </rPh>
    <rPh sb="11" eb="12">
      <t>ゼン</t>
    </rPh>
    <rPh sb="12" eb="13">
      <t>チョウ</t>
    </rPh>
    <rPh sb="14" eb="16">
      <t>カミマチ</t>
    </rPh>
    <rPh sb="20" eb="21">
      <t>ニシ</t>
    </rPh>
    <rPh sb="21" eb="22">
      <t>マチ</t>
    </rPh>
    <phoneticPr fontId="3"/>
  </si>
  <si>
    <t>安和､角谷､旧乙葉山(新荘､上分､岡本)</t>
    <rPh sb="0" eb="1">
      <t>アン</t>
    </rPh>
    <rPh sb="1" eb="2">
      <t>ワ</t>
    </rPh>
    <rPh sb="3" eb="4">
      <t>カド</t>
    </rPh>
    <rPh sb="4" eb="5">
      <t>タニ</t>
    </rPh>
    <rPh sb="6" eb="7">
      <t>キュウ</t>
    </rPh>
    <rPh sb="7" eb="8">
      <t>オツ</t>
    </rPh>
    <rPh sb="8" eb="10">
      <t>ハヤマ</t>
    </rPh>
    <rPh sb="11" eb="13">
      <t>シンジョウ</t>
    </rPh>
    <rPh sb="14" eb="15">
      <t>カミ</t>
    </rPh>
    <rPh sb="15" eb="16">
      <t>ブン</t>
    </rPh>
    <rPh sb="17" eb="19">
      <t>オカモト</t>
    </rPh>
    <phoneticPr fontId="3"/>
  </si>
  <si>
    <t>宇　　　佐</t>
    <rPh sb="0" eb="1">
      <t>ノキ</t>
    </rPh>
    <rPh sb="4" eb="5">
      <t>タスク</t>
    </rPh>
    <phoneticPr fontId="3"/>
  </si>
  <si>
    <t>西弘小路､鷹匠､与力､唐人､本町､堺町､南はりまや1</t>
    <rPh sb="0" eb="1">
      <t>ニシ</t>
    </rPh>
    <rPh sb="1" eb="2">
      <t>ヒロ</t>
    </rPh>
    <rPh sb="2" eb="4">
      <t>コウジ</t>
    </rPh>
    <rPh sb="5" eb="7">
      <t>タカジョウ</t>
    </rPh>
    <rPh sb="8" eb="10">
      <t>ヨリキ</t>
    </rPh>
    <rPh sb="11" eb="13">
      <t>トウジン</t>
    </rPh>
    <rPh sb="14" eb="16">
      <t>ホンマチ</t>
    </rPh>
    <rPh sb="17" eb="19">
      <t>サカイマチ</t>
    </rPh>
    <rPh sb="20" eb="21">
      <t>ミナミ</t>
    </rPh>
    <phoneticPr fontId="3"/>
  </si>
  <si>
    <t>高   岡   西</t>
    <rPh sb="0" eb="1">
      <t>タカ</t>
    </rPh>
    <rPh sb="4" eb="5">
      <t>オカ</t>
    </rPh>
    <rPh sb="8" eb="9">
      <t>ニシ</t>
    </rPh>
    <phoneticPr fontId="3"/>
  </si>
  <si>
    <t>弘岡上･中･下、森山、新川</t>
    <rPh sb="0" eb="1">
      <t>ヒロシ</t>
    </rPh>
    <rPh sb="1" eb="3">
      <t>オカガミ</t>
    </rPh>
    <rPh sb="4" eb="5">
      <t>ナカ</t>
    </rPh>
    <rPh sb="6" eb="7">
      <t>シタ</t>
    </rPh>
    <rPh sb="8" eb="10">
      <t>モリヤマ</t>
    </rPh>
    <rPh sb="11" eb="13">
      <t>シンカワ</t>
    </rPh>
    <phoneticPr fontId="3"/>
  </si>
  <si>
    <t>家俊岩戸真幸線287号より東</t>
    <rPh sb="0" eb="1">
      <t>イエ</t>
    </rPh>
    <rPh sb="1" eb="2">
      <t>トシ</t>
    </rPh>
    <rPh sb="2" eb="3">
      <t>イワ</t>
    </rPh>
    <rPh sb="3" eb="4">
      <t>ト</t>
    </rPh>
    <rPh sb="4" eb="5">
      <t>シン</t>
    </rPh>
    <rPh sb="5" eb="6">
      <t>ユキ</t>
    </rPh>
    <rPh sb="6" eb="7">
      <t>セン</t>
    </rPh>
    <rPh sb="10" eb="11">
      <t>ゴウ</t>
    </rPh>
    <rPh sb="13" eb="14">
      <t>ヒガシ</t>
    </rPh>
    <phoneticPr fontId="3"/>
  </si>
  <si>
    <t>家俊岩戸真幸線287号より西</t>
    <rPh sb="0" eb="1">
      <t>イエ</t>
    </rPh>
    <rPh sb="1" eb="2">
      <t>トシ</t>
    </rPh>
    <rPh sb="2" eb="3">
      <t>イワ</t>
    </rPh>
    <rPh sb="3" eb="4">
      <t>ト</t>
    </rPh>
    <rPh sb="4" eb="5">
      <t>シン</t>
    </rPh>
    <rPh sb="5" eb="6">
      <t>ユキ</t>
    </rPh>
    <rPh sb="6" eb="7">
      <t>セン</t>
    </rPh>
    <rPh sb="10" eb="11">
      <t>ゴウ</t>
    </rPh>
    <rPh sb="13" eb="14">
      <t>ニシ</t>
    </rPh>
    <phoneticPr fontId="3"/>
  </si>
  <si>
    <t>赤岡町全域､吉川村､旧野市町の一部</t>
    <rPh sb="0" eb="2">
      <t>アカオカ</t>
    </rPh>
    <rPh sb="2" eb="3">
      <t>チョウ</t>
    </rPh>
    <rPh sb="3" eb="5">
      <t>ゼンイキ</t>
    </rPh>
    <rPh sb="6" eb="9">
      <t>ヨシカワムラ</t>
    </rPh>
    <rPh sb="10" eb="11">
      <t>キュウ</t>
    </rPh>
    <rPh sb="11" eb="13">
      <t>ノイチ</t>
    </rPh>
    <rPh sb="13" eb="14">
      <t>チョウ</t>
    </rPh>
    <rPh sb="15" eb="17">
      <t>イチブ</t>
    </rPh>
    <phoneticPr fontId="3"/>
  </si>
  <si>
    <t>旧野市町東野､新宮､みどり野､土居、中ノ村</t>
    <rPh sb="0" eb="1">
      <t>キュウ</t>
    </rPh>
    <rPh sb="1" eb="3">
      <t>ノイチ</t>
    </rPh>
    <rPh sb="3" eb="4">
      <t>チョウ</t>
    </rPh>
    <rPh sb="4" eb="6">
      <t>ヒガシノ</t>
    </rPh>
    <rPh sb="7" eb="9">
      <t>シングウ</t>
    </rPh>
    <rPh sb="13" eb="14">
      <t>ノ</t>
    </rPh>
    <rPh sb="15" eb="17">
      <t>ドイ</t>
    </rPh>
    <rPh sb="18" eb="19">
      <t>ナカ</t>
    </rPh>
    <rPh sb="20" eb="21">
      <t>ムラ</t>
    </rPh>
    <phoneticPr fontId="3"/>
  </si>
  <si>
    <t>久万(東･中･西)伊勢崎､幸､加賀野井､一ツ橋2</t>
    <rPh sb="0" eb="2">
      <t>クマ</t>
    </rPh>
    <rPh sb="3" eb="4">
      <t>ヒガシ</t>
    </rPh>
    <rPh sb="5" eb="6">
      <t>ナカ</t>
    </rPh>
    <rPh sb="7" eb="8">
      <t>ニシ</t>
    </rPh>
    <rPh sb="9" eb="12">
      <t>イセサキ</t>
    </rPh>
    <rPh sb="13" eb="14">
      <t>サイワ</t>
    </rPh>
    <rPh sb="15" eb="17">
      <t>カガ</t>
    </rPh>
    <rPh sb="17" eb="18">
      <t>ノ</t>
    </rPh>
    <rPh sb="18" eb="19">
      <t>イ</t>
    </rPh>
    <rPh sb="20" eb="21">
      <t>ヒト</t>
    </rPh>
    <rPh sb="22" eb="23">
      <t>バシ</t>
    </rPh>
    <phoneticPr fontId="3"/>
  </si>
  <si>
    <t>愛宕山､西･中秦､宇津野､MS団地､みづき2･３､向陽台</t>
    <rPh sb="0" eb="3">
      <t>アタゴヤマ</t>
    </rPh>
    <rPh sb="4" eb="5">
      <t>ニシ</t>
    </rPh>
    <rPh sb="6" eb="7">
      <t>ナカ</t>
    </rPh>
    <rPh sb="7" eb="8">
      <t>ハタ</t>
    </rPh>
    <rPh sb="9" eb="12">
      <t>ウツノ</t>
    </rPh>
    <rPh sb="15" eb="17">
      <t>ダンチ</t>
    </rPh>
    <rPh sb="25" eb="28">
      <t>コウヨウダイ</t>
    </rPh>
    <phoneticPr fontId="3"/>
  </si>
  <si>
    <t>福井､横内､福井扇町､中万々一部、旭北町</t>
    <rPh sb="0" eb="2">
      <t>フクイ</t>
    </rPh>
    <rPh sb="3" eb="5">
      <t>ヨコウチ</t>
    </rPh>
    <rPh sb="6" eb="8">
      <t>フクイ</t>
    </rPh>
    <rPh sb="8" eb="9">
      <t>オオギ</t>
    </rPh>
    <rPh sb="9" eb="10">
      <t>マチ</t>
    </rPh>
    <rPh sb="11" eb="12">
      <t>ナカ</t>
    </rPh>
    <rPh sb="12" eb="14">
      <t>ママ</t>
    </rPh>
    <rPh sb="14" eb="16">
      <t>イチブ</t>
    </rPh>
    <rPh sb="17" eb="18">
      <t>アサヒ</t>
    </rPh>
    <rPh sb="18" eb="20">
      <t>キタマチ</t>
    </rPh>
    <phoneticPr fontId="3"/>
  </si>
  <si>
    <t>洞ヶ島.寿.中水道.相模.吉田.一ツ橋1.三園.愛宕4.入明</t>
    <rPh sb="0" eb="1">
      <t>ホラ</t>
    </rPh>
    <rPh sb="2" eb="3">
      <t>シマ</t>
    </rPh>
    <rPh sb="4" eb="5">
      <t>コトブキ</t>
    </rPh>
    <rPh sb="6" eb="7">
      <t>ナカ</t>
    </rPh>
    <rPh sb="7" eb="9">
      <t>スイドウ</t>
    </rPh>
    <rPh sb="10" eb="12">
      <t>サガミ</t>
    </rPh>
    <rPh sb="13" eb="15">
      <t>ヨシダ</t>
    </rPh>
    <rPh sb="16" eb="17">
      <t>ヒト</t>
    </rPh>
    <rPh sb="18" eb="19">
      <t>バシ</t>
    </rPh>
    <rPh sb="21" eb="23">
      <t>ミソノ</t>
    </rPh>
    <rPh sb="24" eb="26">
      <t>アタゴ</t>
    </rPh>
    <rPh sb="28" eb="30">
      <t>イリアケ</t>
    </rPh>
    <phoneticPr fontId="3"/>
  </si>
  <si>
    <t>瀬戸(長浜川以北)､みませ､泉ヶ谷団地､宇賀一部､横浜一部</t>
    <rPh sb="0" eb="2">
      <t>セト</t>
    </rPh>
    <rPh sb="3" eb="5">
      <t>ナガハマ</t>
    </rPh>
    <rPh sb="5" eb="6">
      <t>カワ</t>
    </rPh>
    <rPh sb="6" eb="8">
      <t>イホク</t>
    </rPh>
    <rPh sb="14" eb="15">
      <t>イズミ</t>
    </rPh>
    <rPh sb="16" eb="17">
      <t>タニ</t>
    </rPh>
    <rPh sb="17" eb="19">
      <t>ダンチ</t>
    </rPh>
    <rPh sb="20" eb="22">
      <t>ウガ</t>
    </rPh>
    <rPh sb="22" eb="24">
      <t>イチブ</t>
    </rPh>
    <rPh sb="25" eb="27">
      <t>ヨコハマ</t>
    </rPh>
    <rPh sb="27" eb="29">
      <t>イチブ</t>
    </rPh>
    <phoneticPr fontId="3"/>
  </si>
  <si>
    <t>土佐山村､平石､桑尾（弘瀬除く)</t>
    <rPh sb="0" eb="4">
      <t>トサヤマムラ</t>
    </rPh>
    <rPh sb="5" eb="7">
      <t>ヒライシ</t>
    </rPh>
    <rPh sb="8" eb="10">
      <t>クワオ</t>
    </rPh>
    <rPh sb="11" eb="13">
      <t>ヒロセ</t>
    </rPh>
    <rPh sb="13" eb="14">
      <t>ノゾ</t>
    </rPh>
    <phoneticPr fontId="3"/>
  </si>
  <si>
    <t>八束､竹島､下田地区</t>
    <rPh sb="0" eb="2">
      <t>ヤツカ</t>
    </rPh>
    <rPh sb="3" eb="5">
      <t>タケシマ</t>
    </rPh>
    <rPh sb="6" eb="8">
      <t>シモダ</t>
    </rPh>
    <rPh sb="8" eb="10">
      <t>チク</t>
    </rPh>
    <phoneticPr fontId="3"/>
  </si>
  <si>
    <t>澤         村</t>
    <rPh sb="0" eb="1">
      <t>サワ</t>
    </rPh>
    <rPh sb="10" eb="11">
      <t>ムラ</t>
    </rPh>
    <phoneticPr fontId="3"/>
  </si>
  <si>
    <t>三和､十市パークタウン含む､稲生</t>
    <rPh sb="0" eb="2">
      <t>サンワ</t>
    </rPh>
    <rPh sb="3" eb="4">
      <t>ジュウ</t>
    </rPh>
    <rPh sb="4" eb="5">
      <t>イチ</t>
    </rPh>
    <rPh sb="11" eb="12">
      <t>フク</t>
    </rPh>
    <rPh sb="14" eb="15">
      <t>イナ</t>
    </rPh>
    <rPh sb="15" eb="16">
      <t>イ</t>
    </rPh>
    <phoneticPr fontId="3"/>
  </si>
  <si>
    <t>旭､旭駅前､元町､本宮､塚ノ原､横内､口細山､旭ＧＨ、尾立(40)</t>
    <rPh sb="0" eb="1">
      <t>アサヒ</t>
    </rPh>
    <rPh sb="2" eb="3">
      <t>アサヒ</t>
    </rPh>
    <rPh sb="3" eb="5">
      <t>エキマエ</t>
    </rPh>
    <rPh sb="6" eb="8">
      <t>モトマチ</t>
    </rPh>
    <rPh sb="9" eb="11">
      <t>ホングウ</t>
    </rPh>
    <rPh sb="12" eb="13">
      <t>ツカ</t>
    </rPh>
    <rPh sb="14" eb="15">
      <t>ハラ</t>
    </rPh>
    <rPh sb="16" eb="18">
      <t>ヨコウチ</t>
    </rPh>
    <rPh sb="19" eb="20">
      <t>クチ</t>
    </rPh>
    <rPh sb="20" eb="22">
      <t>ホソヤマ</t>
    </rPh>
    <rPh sb="23" eb="24">
      <t>アサヒ</t>
    </rPh>
    <rPh sb="27" eb="28">
      <t>オ</t>
    </rPh>
    <rPh sb="28" eb="29">
      <t>タ</t>
    </rPh>
    <phoneticPr fontId="3"/>
  </si>
  <si>
    <t>曙､朝倉本町､若草､大谷､針木､鵜来巣</t>
    <rPh sb="0" eb="1">
      <t>アケボノ</t>
    </rPh>
    <rPh sb="2" eb="4">
      <t>アサクラ</t>
    </rPh>
    <rPh sb="4" eb="6">
      <t>ホンマチ</t>
    </rPh>
    <rPh sb="7" eb="9">
      <t>ワカクサ</t>
    </rPh>
    <rPh sb="8" eb="9">
      <t>クラモトチョウ</t>
    </rPh>
    <rPh sb="10" eb="12">
      <t>オオタニ</t>
    </rPh>
    <rPh sb="13" eb="14">
      <t>ハリ</t>
    </rPh>
    <rPh sb="14" eb="15">
      <t>キ</t>
    </rPh>
    <rPh sb="16" eb="17">
      <t>ウ</t>
    </rPh>
    <rPh sb="17" eb="18">
      <t>ク</t>
    </rPh>
    <rPh sb="18" eb="19">
      <t>ス</t>
    </rPh>
    <phoneticPr fontId="3"/>
  </si>
  <si>
    <t>朝倉西町､曙1･2(軌道北)､針木北､咥内､米田､宗安寺</t>
    <rPh sb="0" eb="2">
      <t>アサクラ</t>
    </rPh>
    <rPh sb="2" eb="3">
      <t>ニシ</t>
    </rPh>
    <rPh sb="3" eb="4">
      <t>マチ</t>
    </rPh>
    <rPh sb="5" eb="6">
      <t>アケボノ</t>
    </rPh>
    <rPh sb="10" eb="12">
      <t>キドウ</t>
    </rPh>
    <rPh sb="12" eb="13">
      <t>キタ</t>
    </rPh>
    <rPh sb="15" eb="17">
      <t>ハリギ</t>
    </rPh>
    <rPh sb="17" eb="18">
      <t>キタ</t>
    </rPh>
    <rPh sb="19" eb="20">
      <t>デチ</t>
    </rPh>
    <rPh sb="20" eb="21">
      <t>ナイ</t>
    </rPh>
    <rPh sb="22" eb="24">
      <t>ヨネダ</t>
    </rPh>
    <rPh sb="25" eb="26">
      <t>ソウ</t>
    </rPh>
    <rPh sb="26" eb="27">
      <t>アン</t>
    </rPh>
    <rPh sb="27" eb="28">
      <t>テラ</t>
    </rPh>
    <phoneticPr fontId="3"/>
  </si>
  <si>
    <t>小津､城北､八反､宝町､新屋敷､南万々､山ノ端一部(北)、三ノ丸一部(北)､新屋敷2丁目</t>
    <rPh sb="0" eb="1">
      <t>コ</t>
    </rPh>
    <rPh sb="1" eb="2">
      <t>ツ</t>
    </rPh>
    <rPh sb="3" eb="5">
      <t>ジョウホク</t>
    </rPh>
    <rPh sb="6" eb="8">
      <t>ハッタン</t>
    </rPh>
    <rPh sb="9" eb="10">
      <t>タカラ</t>
    </rPh>
    <rPh sb="10" eb="11">
      <t>マチ</t>
    </rPh>
    <rPh sb="12" eb="15">
      <t>シンヤシキ</t>
    </rPh>
    <rPh sb="16" eb="17">
      <t>ミナミ</t>
    </rPh>
    <rPh sb="17" eb="18">
      <t>マン</t>
    </rPh>
    <rPh sb="20" eb="21">
      <t>ヤマ</t>
    </rPh>
    <rPh sb="21" eb="22">
      <t>マツヤマ</t>
    </rPh>
    <rPh sb="22" eb="23">
      <t>ハシ</t>
    </rPh>
    <rPh sb="23" eb="25">
      <t>イチブ</t>
    </rPh>
    <rPh sb="26" eb="27">
      <t>キタ</t>
    </rPh>
    <rPh sb="29" eb="30">
      <t>サン</t>
    </rPh>
    <rPh sb="31" eb="32">
      <t>マル</t>
    </rPh>
    <rPh sb="32" eb="34">
      <t>イチブ</t>
    </rPh>
    <rPh sb="35" eb="36">
      <t>キタ</t>
    </rPh>
    <rPh sb="38" eb="39">
      <t>シン</t>
    </rPh>
    <rPh sb="39" eb="41">
      <t>ヤシキ</t>
    </rPh>
    <rPh sb="42" eb="44">
      <t>チョウメ</t>
    </rPh>
    <phoneticPr fontId="3"/>
  </si>
  <si>
    <t>大島､絶海､北タナスカ､葛島､高須西町､仁井田吹井､下田川以南(タナスカ､東孕､唐谷)</t>
    <rPh sb="0" eb="2">
      <t>オオシマ</t>
    </rPh>
    <rPh sb="3" eb="5">
      <t>ゼッカイ</t>
    </rPh>
    <rPh sb="6" eb="7">
      <t>キタ</t>
    </rPh>
    <rPh sb="12" eb="13">
      <t>カズラ</t>
    </rPh>
    <rPh sb="13" eb="14">
      <t>シマ</t>
    </rPh>
    <rPh sb="15" eb="17">
      <t>タカス</t>
    </rPh>
    <rPh sb="17" eb="18">
      <t>ニシ</t>
    </rPh>
    <rPh sb="18" eb="19">
      <t>マチ</t>
    </rPh>
    <rPh sb="20" eb="23">
      <t>ニイダ</t>
    </rPh>
    <rPh sb="23" eb="25">
      <t>フキイ</t>
    </rPh>
    <phoneticPr fontId="3"/>
  </si>
  <si>
    <t>新居､竜地区含む</t>
    <rPh sb="0" eb="2">
      <t>ニイ</t>
    </rPh>
    <rPh sb="3" eb="4">
      <t>リュウ</t>
    </rPh>
    <rPh sb="4" eb="5">
      <t>チ</t>
    </rPh>
    <rPh sb="5" eb="6">
      <t>ク</t>
    </rPh>
    <rPh sb="6" eb="7">
      <t>フク</t>
    </rPh>
    <phoneticPr fontId="3"/>
  </si>
  <si>
    <t>池､望海ケ丘､砂地､種崎､旧十津地区（十津､晴海､木材団地）､仁井田</t>
    <rPh sb="0" eb="1">
      <t>イケ</t>
    </rPh>
    <rPh sb="2" eb="4">
      <t>ノゾミ</t>
    </rPh>
    <rPh sb="5" eb="6">
      <t>オカ</t>
    </rPh>
    <rPh sb="7" eb="9">
      <t>スナチ</t>
    </rPh>
    <rPh sb="10" eb="12">
      <t>タネザキ</t>
    </rPh>
    <rPh sb="13" eb="14">
      <t>キュウ</t>
    </rPh>
    <rPh sb="14" eb="15">
      <t>ジュウ</t>
    </rPh>
    <rPh sb="15" eb="16">
      <t>ツ</t>
    </rPh>
    <rPh sb="16" eb="18">
      <t>チク</t>
    </rPh>
    <rPh sb="19" eb="20">
      <t>ジュウ</t>
    </rPh>
    <rPh sb="20" eb="21">
      <t>ツ</t>
    </rPh>
    <rPh sb="22" eb="24">
      <t>ハルミ</t>
    </rPh>
    <rPh sb="25" eb="27">
      <t>モクザイ</t>
    </rPh>
    <rPh sb="27" eb="29">
      <t>ダンチ</t>
    </rPh>
    <rPh sb="31" eb="34">
      <t>ニイダ</t>
    </rPh>
    <phoneticPr fontId="3"/>
  </si>
  <si>
    <t>※紙面の都合上､記載出来ていない町名があります。※広告主の所在地･事業所名または責任者名･電話番号は､広告紙面に必ず明記して下さい。</t>
    <rPh sb="1" eb="3">
      <t>シメン</t>
    </rPh>
    <rPh sb="4" eb="7">
      <t>ツゴウジョウ</t>
    </rPh>
    <rPh sb="8" eb="10">
      <t>キサイ</t>
    </rPh>
    <rPh sb="10" eb="12">
      <t>デキ</t>
    </rPh>
    <rPh sb="16" eb="18">
      <t>チョウメイ</t>
    </rPh>
    <rPh sb="25" eb="28">
      <t>コウコクヌシ</t>
    </rPh>
    <rPh sb="29" eb="32">
      <t>ショザイチ</t>
    </rPh>
    <rPh sb="33" eb="36">
      <t>ジギョウショ</t>
    </rPh>
    <rPh sb="36" eb="37">
      <t>メイ</t>
    </rPh>
    <rPh sb="40" eb="43">
      <t>セキニンシャ</t>
    </rPh>
    <rPh sb="43" eb="44">
      <t>メイ</t>
    </rPh>
    <rPh sb="45" eb="47">
      <t>デンワ</t>
    </rPh>
    <rPh sb="47" eb="49">
      <t>バンゴウ</t>
    </rPh>
    <rPh sb="51" eb="53">
      <t>コウコク</t>
    </rPh>
    <rPh sb="53" eb="55">
      <t>シメン</t>
    </rPh>
    <rPh sb="56" eb="57">
      <t>カナラ</t>
    </rPh>
    <rPh sb="58" eb="60">
      <t>メイキ</t>
    </rPh>
    <rPh sb="62" eb="63">
      <t>クダ</t>
    </rPh>
    <phoneticPr fontId="3"/>
  </si>
  <si>
    <t>池川</t>
    <rPh sb="0" eb="2">
      <t>イケガワ</t>
    </rPh>
    <phoneticPr fontId="3"/>
  </si>
  <si>
    <t>井         上</t>
    <rPh sb="0" eb="1">
      <t>イ</t>
    </rPh>
    <rPh sb="10" eb="11">
      <t>ウエ</t>
    </rPh>
    <phoneticPr fontId="3"/>
  </si>
  <si>
    <t>中 村 細 木</t>
    <rPh sb="0" eb="1">
      <t>チュウ</t>
    </rPh>
    <rPh sb="2" eb="3">
      <t>ムラ</t>
    </rPh>
    <rPh sb="4" eb="5">
      <t>ホソ</t>
    </rPh>
    <rPh sb="6" eb="7">
      <t>キ</t>
    </rPh>
    <phoneticPr fontId="3"/>
  </si>
  <si>
    <t>津野町葉山</t>
    <rPh sb="0" eb="2">
      <t>ツノ</t>
    </rPh>
    <rPh sb="2" eb="3">
      <t>チョウ</t>
    </rPh>
    <rPh sb="3" eb="4">
      <t>ハ</t>
    </rPh>
    <rPh sb="4" eb="5">
      <t>ヤマ</t>
    </rPh>
    <phoneticPr fontId="3"/>
  </si>
  <si>
    <t xml:space="preserve">  〃  東津野</t>
    <rPh sb="5" eb="6">
      <t>ヒガシ</t>
    </rPh>
    <rPh sb="6" eb="8">
      <t>ツノ</t>
    </rPh>
    <phoneticPr fontId="3"/>
  </si>
  <si>
    <t>曙､鴨部高町､朝倉横･南･東町､船岡､海老川</t>
    <rPh sb="0" eb="1">
      <t>アケボノ</t>
    </rPh>
    <rPh sb="2" eb="4">
      <t>カモベ</t>
    </rPh>
    <rPh sb="4" eb="6">
      <t>タカマチ</t>
    </rPh>
    <rPh sb="7" eb="9">
      <t>アサクラ</t>
    </rPh>
    <rPh sb="9" eb="10">
      <t>ヨコ</t>
    </rPh>
    <rPh sb="11" eb="12">
      <t>ミナミ</t>
    </rPh>
    <rPh sb="13" eb="14">
      <t>ヒガシ</t>
    </rPh>
    <rPh sb="14" eb="15">
      <t>マチ</t>
    </rPh>
    <rPh sb="16" eb="18">
      <t>フナオカ</t>
    </rPh>
    <rPh sb="19" eb="22">
      <t>エビカワ</t>
    </rPh>
    <phoneticPr fontId="3"/>
  </si>
  <si>
    <t>神田(エボシ､ひばりヶ丘､高新団地)､東城山一部</t>
    <rPh sb="0" eb="2">
      <t>コウダ</t>
    </rPh>
    <rPh sb="11" eb="12">
      <t>オカ</t>
    </rPh>
    <rPh sb="13" eb="14">
      <t>コウ</t>
    </rPh>
    <rPh sb="14" eb="15">
      <t>シン</t>
    </rPh>
    <rPh sb="15" eb="17">
      <t>ダンチ</t>
    </rPh>
    <rPh sb="20" eb="22">
      <t>ジョウヤマ</t>
    </rPh>
    <phoneticPr fontId="3"/>
  </si>
  <si>
    <t>町内(伏原一部)岩村一部､楠目一部､逆川､加茂､町田</t>
    <rPh sb="0" eb="2">
      <t>チョウナイ</t>
    </rPh>
    <rPh sb="3" eb="4">
      <t>フ</t>
    </rPh>
    <rPh sb="4" eb="5">
      <t>ハラ</t>
    </rPh>
    <rPh sb="5" eb="7">
      <t>イチブ</t>
    </rPh>
    <rPh sb="8" eb="10">
      <t>イワムラ</t>
    </rPh>
    <rPh sb="10" eb="12">
      <t>イチブ</t>
    </rPh>
    <rPh sb="13" eb="15">
      <t>クズメ</t>
    </rPh>
    <rPh sb="15" eb="17">
      <t>イチブ</t>
    </rPh>
    <phoneticPr fontId="3"/>
  </si>
  <si>
    <t>町内(楠目伏原一部)佐岡､片地､杉田</t>
    <rPh sb="0" eb="2">
      <t>チョウナイ</t>
    </rPh>
    <rPh sb="3" eb="4">
      <t>クス</t>
    </rPh>
    <rPh sb="4" eb="5">
      <t>メ</t>
    </rPh>
    <rPh sb="5" eb="6">
      <t>フ</t>
    </rPh>
    <rPh sb="6" eb="7">
      <t>ハラ</t>
    </rPh>
    <rPh sb="7" eb="9">
      <t>イチブ</t>
    </rPh>
    <phoneticPr fontId="3"/>
  </si>
  <si>
    <t>北原､谷地30､戸波含む</t>
    <rPh sb="0" eb="2">
      <t>キタハラ</t>
    </rPh>
    <rPh sb="3" eb="4">
      <t>タニ</t>
    </rPh>
    <rPh sb="4" eb="5">
      <t>チ</t>
    </rPh>
    <rPh sb="8" eb="9">
      <t>ト</t>
    </rPh>
    <rPh sb="9" eb="10">
      <t>ナミ</t>
    </rPh>
    <rPh sb="10" eb="11">
      <t>フク</t>
    </rPh>
    <phoneticPr fontId="3"/>
  </si>
  <si>
    <t>古津賀含む</t>
    <rPh sb="0" eb="3">
      <t>コツカ</t>
    </rPh>
    <rPh sb="3" eb="4">
      <t>フク</t>
    </rPh>
    <phoneticPr fontId="3"/>
  </si>
  <si>
    <t>夜         須</t>
    <rPh sb="0" eb="1">
      <t>ヨル</t>
    </rPh>
    <rPh sb="10" eb="11">
      <t>ス</t>
    </rPh>
    <phoneticPr fontId="3"/>
  </si>
  <si>
    <t>香 南 名 倉</t>
    <rPh sb="0" eb="1">
      <t>カオル</t>
    </rPh>
    <rPh sb="2" eb="3">
      <t>ミナミ</t>
    </rPh>
    <rPh sb="4" eb="5">
      <t>ナ</t>
    </rPh>
    <rPh sb="6" eb="7">
      <t>クラ</t>
    </rPh>
    <phoneticPr fontId="3"/>
  </si>
  <si>
    <t>山 田 町 堺</t>
    <rPh sb="0" eb="1">
      <t>ヤマ</t>
    </rPh>
    <rPh sb="2" eb="3">
      <t>タ</t>
    </rPh>
    <rPh sb="4" eb="5">
      <t>マチ</t>
    </rPh>
    <rPh sb="6" eb="7">
      <t>サカイ</t>
    </rPh>
    <phoneticPr fontId="3"/>
  </si>
  <si>
    <t>三津含む</t>
    <rPh sb="0" eb="2">
      <t>ミツ</t>
    </rPh>
    <rPh sb="2" eb="3">
      <t>フク</t>
    </rPh>
    <phoneticPr fontId="3"/>
  </si>
  <si>
    <t>椎名含む</t>
    <rPh sb="0" eb="2">
      <t>シイナ</t>
    </rPh>
    <rPh sb="2" eb="3">
      <t>フク</t>
    </rPh>
    <phoneticPr fontId="3"/>
  </si>
  <si>
    <t>和         食</t>
    <rPh sb="0" eb="1">
      <t>ワ</t>
    </rPh>
    <rPh sb="10" eb="11">
      <t>ショク</t>
    </rPh>
    <phoneticPr fontId="3"/>
  </si>
  <si>
    <t>立         田</t>
    <rPh sb="0" eb="1">
      <t>タ</t>
    </rPh>
    <rPh sb="10" eb="11">
      <t>タ</t>
    </rPh>
    <phoneticPr fontId="3"/>
  </si>
  <si>
    <t>北金田(北本町4･新本町2)の一部､薊野区90</t>
    <rPh sb="0" eb="3">
      <t>キタカネダ</t>
    </rPh>
    <rPh sb="4" eb="7">
      <t>キタホンマチ</t>
    </rPh>
    <rPh sb="9" eb="12">
      <t>シンホンマチ</t>
    </rPh>
    <rPh sb="15" eb="17">
      <t>イチブ</t>
    </rPh>
    <rPh sb="18" eb="20">
      <t>アゾウノ</t>
    </rPh>
    <rPh sb="20" eb="21">
      <t>ク</t>
    </rPh>
    <phoneticPr fontId="3"/>
  </si>
  <si>
    <t>大杉(旧繁藤)</t>
    <rPh sb="0" eb="2">
      <t>オオスギ</t>
    </rPh>
    <rPh sb="3" eb="4">
      <t>キュウ</t>
    </rPh>
    <rPh sb="4" eb="5">
      <t>ハンショク</t>
    </rPh>
    <rPh sb="5" eb="6">
      <t>フジ</t>
    </rPh>
    <phoneticPr fontId="3"/>
  </si>
  <si>
    <t>旧繁藤馬瀬は長岡郡へ</t>
    <rPh sb="0" eb="1">
      <t>キュウ</t>
    </rPh>
    <rPh sb="1" eb="2">
      <t>シゲ</t>
    </rPh>
    <rPh sb="2" eb="3">
      <t>フジ</t>
    </rPh>
    <rPh sb="3" eb="5">
      <t>ウマセ</t>
    </rPh>
    <rPh sb="6" eb="9">
      <t>ナガオカグン</t>
    </rPh>
    <phoneticPr fontId="3"/>
  </si>
  <si>
    <t>本山､吉野､山崎､下関､寺家</t>
    <rPh sb="0" eb="2">
      <t>ホンザン</t>
    </rPh>
    <rPh sb="3" eb="5">
      <t>ヨシノ</t>
    </rPh>
    <rPh sb="6" eb="8">
      <t>ヤマサキ</t>
    </rPh>
    <rPh sb="10" eb="12">
      <t>シモノセキ</t>
    </rPh>
    <rPh sb="11" eb="12">
      <t>ヤマシタ</t>
    </rPh>
    <rPh sb="12" eb="13">
      <t>テラ</t>
    </rPh>
    <rPh sb="13" eb="14">
      <t>イエ</t>
    </rPh>
    <phoneticPr fontId="3"/>
  </si>
  <si>
    <t xml:space="preserve">  〃 大方</t>
    <rPh sb="4" eb="6">
      <t>オオガタ</t>
    </rPh>
    <phoneticPr fontId="3"/>
  </si>
  <si>
    <t>高須､杉､馬瀬(穴内含む)</t>
    <rPh sb="0" eb="2">
      <t>タカス</t>
    </rPh>
    <rPh sb="3" eb="4">
      <t>スギ</t>
    </rPh>
    <rPh sb="5" eb="7">
      <t>ウマセ</t>
    </rPh>
    <rPh sb="8" eb="9">
      <t>アナ</t>
    </rPh>
    <rPh sb="9" eb="10">
      <t>ウチ</t>
    </rPh>
    <rPh sb="10" eb="11">
      <t>フク</t>
    </rPh>
    <phoneticPr fontId="3"/>
  </si>
  <si>
    <t>大内､波川､ハ田､天王含む､谷､加田､神谷含む</t>
    <rPh sb="0" eb="2">
      <t>オオウチ</t>
    </rPh>
    <rPh sb="3" eb="4">
      <t>ナミ</t>
    </rPh>
    <rPh sb="4" eb="5">
      <t>カワ</t>
    </rPh>
    <rPh sb="7" eb="8">
      <t>タ</t>
    </rPh>
    <rPh sb="9" eb="11">
      <t>テンノウ</t>
    </rPh>
    <rPh sb="11" eb="12">
      <t>フク</t>
    </rPh>
    <rPh sb="14" eb="15">
      <t>タニ</t>
    </rPh>
    <rPh sb="16" eb="17">
      <t>クワ</t>
    </rPh>
    <rPh sb="17" eb="18">
      <t>タ</t>
    </rPh>
    <rPh sb="19" eb="20">
      <t>カミ</t>
    </rPh>
    <rPh sb="20" eb="21">
      <t>タニ</t>
    </rPh>
    <rPh sb="21" eb="22">
      <t>フク</t>
    </rPh>
    <phoneticPr fontId="3"/>
  </si>
  <si>
    <t>佐川町黒岩含む</t>
    <rPh sb="0" eb="3">
      <t>サカワチョウ</t>
    </rPh>
    <rPh sb="3" eb="5">
      <t>クロイワ</t>
    </rPh>
    <rPh sb="5" eb="6">
      <t>フク</t>
    </rPh>
    <phoneticPr fontId="3"/>
  </si>
  <si>
    <t>越知町､明治含む</t>
    <rPh sb="0" eb="2">
      <t>オチ</t>
    </rPh>
    <rPh sb="2" eb="3">
      <t>チョウ</t>
    </rPh>
    <rPh sb="4" eb="6">
      <t>メイジ</t>
    </rPh>
    <rPh sb="6" eb="7">
      <t>フク</t>
    </rPh>
    <phoneticPr fontId="3"/>
  </si>
  <si>
    <t>旧窪川町､志和､興津含む</t>
    <rPh sb="0" eb="1">
      <t>キュウ</t>
    </rPh>
    <rPh sb="1" eb="3">
      <t>クボカワ</t>
    </rPh>
    <rPh sb="3" eb="4">
      <t>チョウ</t>
    </rPh>
    <rPh sb="5" eb="6">
      <t>シ</t>
    </rPh>
    <rPh sb="6" eb="7">
      <t>ワ</t>
    </rPh>
    <rPh sb="8" eb="10">
      <t>オキツ</t>
    </rPh>
    <rPh sb="10" eb="11">
      <t>フク</t>
    </rPh>
    <phoneticPr fontId="3"/>
  </si>
  <si>
    <t>土居､役知､梅ノ辻､桟橋通､百石､塩屋崎､天神､大原､潮新町1.2､北新田</t>
    <rPh sb="0" eb="2">
      <t>ドイ</t>
    </rPh>
    <rPh sb="3" eb="4">
      <t>ヤク</t>
    </rPh>
    <rPh sb="4" eb="5">
      <t>チ</t>
    </rPh>
    <rPh sb="6" eb="7">
      <t>ウメ</t>
    </rPh>
    <rPh sb="8" eb="9">
      <t>ツジ</t>
    </rPh>
    <rPh sb="10" eb="12">
      <t>サンバシ</t>
    </rPh>
    <rPh sb="12" eb="13">
      <t>ドオリ</t>
    </rPh>
    <rPh sb="14" eb="16">
      <t>モモイシ</t>
    </rPh>
    <rPh sb="17" eb="18">
      <t>シオ</t>
    </rPh>
    <rPh sb="18" eb="19">
      <t>ヤ</t>
    </rPh>
    <rPh sb="19" eb="20">
      <t>ザキ</t>
    </rPh>
    <rPh sb="21" eb="23">
      <t>テンジン</t>
    </rPh>
    <rPh sb="24" eb="26">
      <t>オオハラ</t>
    </rPh>
    <rPh sb="27" eb="28">
      <t>ウシオ</t>
    </rPh>
    <rPh sb="28" eb="30">
      <t>シンマチ</t>
    </rPh>
    <rPh sb="34" eb="35">
      <t>キタ</t>
    </rPh>
    <rPh sb="35" eb="37">
      <t>シンタ</t>
    </rPh>
    <phoneticPr fontId="3"/>
  </si>
  <si>
    <t>孕(東･西)､高見､北高見､竹島､北南竹島､六泉寺､深谷､桟橋通</t>
    <rPh sb="0" eb="1">
      <t>ハラ</t>
    </rPh>
    <rPh sb="2" eb="3">
      <t>ヒガシ</t>
    </rPh>
    <rPh sb="4" eb="5">
      <t>ニシ</t>
    </rPh>
    <rPh sb="7" eb="9">
      <t>タカミ</t>
    </rPh>
    <rPh sb="10" eb="11">
      <t>キタ</t>
    </rPh>
    <rPh sb="11" eb="13">
      <t>タカミ</t>
    </rPh>
    <rPh sb="14" eb="16">
      <t>タケシマ</t>
    </rPh>
    <rPh sb="17" eb="18">
      <t>キタ</t>
    </rPh>
    <rPh sb="18" eb="19">
      <t>ミナミ</t>
    </rPh>
    <rPh sb="19" eb="21">
      <t>タケシマ</t>
    </rPh>
    <rPh sb="22" eb="23">
      <t>ロク</t>
    </rPh>
    <rPh sb="23" eb="24">
      <t>イズミ</t>
    </rPh>
    <rPh sb="24" eb="25">
      <t>テラ</t>
    </rPh>
    <rPh sb="26" eb="27">
      <t>フカ</t>
    </rPh>
    <rPh sb="27" eb="28">
      <t>タニ</t>
    </rPh>
    <rPh sb="29" eb="31">
      <t>サンバシ</t>
    </rPh>
    <rPh sb="31" eb="32">
      <t>トオ</t>
    </rPh>
    <phoneticPr fontId="3"/>
  </si>
  <si>
    <t>桟橋通､仲田､百石､南ノ丸､萩､新田､南新田､北新田､潮新町2､南竹島の一部</t>
    <rPh sb="0" eb="2">
      <t>サンバシ</t>
    </rPh>
    <rPh sb="2" eb="3">
      <t>ドオリ</t>
    </rPh>
    <rPh sb="4" eb="6">
      <t>ナカタ</t>
    </rPh>
    <rPh sb="7" eb="9">
      <t>ヒャッコク</t>
    </rPh>
    <rPh sb="10" eb="11">
      <t>ミナミ</t>
    </rPh>
    <rPh sb="12" eb="13">
      <t>マル</t>
    </rPh>
    <rPh sb="14" eb="15">
      <t>ハギ</t>
    </rPh>
    <rPh sb="16" eb="17">
      <t>シン</t>
    </rPh>
    <rPh sb="17" eb="18">
      <t>タ</t>
    </rPh>
    <rPh sb="19" eb="20">
      <t>ミナミ</t>
    </rPh>
    <rPh sb="20" eb="21">
      <t>シン</t>
    </rPh>
    <rPh sb="21" eb="22">
      <t>タ</t>
    </rPh>
    <rPh sb="23" eb="24">
      <t>キタ</t>
    </rPh>
    <rPh sb="24" eb="26">
      <t>シンタ</t>
    </rPh>
    <rPh sb="27" eb="28">
      <t>ウシオ</t>
    </rPh>
    <rPh sb="28" eb="30">
      <t>シンマチ</t>
    </rPh>
    <rPh sb="32" eb="33">
      <t>ミナミ</t>
    </rPh>
    <rPh sb="33" eb="35">
      <t>タケシマ</t>
    </rPh>
    <rPh sb="36" eb="38">
      <t>イチブ</t>
    </rPh>
    <phoneticPr fontId="3"/>
  </si>
  <si>
    <t>南 国 北 村</t>
    <rPh sb="0" eb="1">
      <t>ミナミ</t>
    </rPh>
    <rPh sb="2" eb="3">
      <t>クニ</t>
    </rPh>
    <rPh sb="4" eb="5">
      <t>キタ</t>
    </rPh>
    <rPh sb="6" eb="7">
      <t>ムラ</t>
    </rPh>
    <phoneticPr fontId="3"/>
  </si>
  <si>
    <t>須 崎 金 山</t>
    <rPh sb="0" eb="1">
      <t>ス</t>
    </rPh>
    <rPh sb="2" eb="3">
      <t>サキ</t>
    </rPh>
    <rPh sb="4" eb="5">
      <t>カネ</t>
    </rPh>
    <rPh sb="6" eb="7">
      <t>ヤマ</t>
    </rPh>
    <phoneticPr fontId="3"/>
  </si>
  <si>
    <t>2024年4月～</t>
    <rPh sb="4" eb="5">
      <t>ネン</t>
    </rPh>
    <rPh sb="6" eb="7">
      <t>ガツ</t>
    </rPh>
    <phoneticPr fontId="3"/>
  </si>
  <si>
    <t>廃店</t>
    <rPh sb="0" eb="2">
      <t>ハイテン</t>
    </rPh>
    <phoneticPr fontId="3"/>
  </si>
  <si>
    <r>
      <t>北･東秦､秦南､前里､三谷､桜ヶ丘団地､久礼野､重倉､</t>
    </r>
    <r>
      <rPr>
        <sz val="8"/>
        <color rgb="FFFF0000"/>
        <rFont val="HG丸ｺﾞｼｯｸM-PRO"/>
        <family val="3"/>
        <charset val="128"/>
      </rPr>
      <t>薊野北町1～3､薊野､薊野西・中・南町</t>
    </r>
    <rPh sb="0" eb="1">
      <t>キタ</t>
    </rPh>
    <rPh sb="2" eb="3">
      <t>ヒガシ</t>
    </rPh>
    <rPh sb="3" eb="4">
      <t>ハタ</t>
    </rPh>
    <rPh sb="5" eb="6">
      <t>ハタ</t>
    </rPh>
    <rPh sb="6" eb="7">
      <t>ミナミ</t>
    </rPh>
    <rPh sb="8" eb="10">
      <t>マエサト</t>
    </rPh>
    <rPh sb="11" eb="13">
      <t>ミタニ</t>
    </rPh>
    <rPh sb="14" eb="17">
      <t>サクラガオカ</t>
    </rPh>
    <rPh sb="17" eb="19">
      <t>ダンチ</t>
    </rPh>
    <rPh sb="27" eb="29">
      <t>アザミノ</t>
    </rPh>
    <rPh sb="29" eb="30">
      <t>キタ</t>
    </rPh>
    <rPh sb="30" eb="31">
      <t>マチ</t>
    </rPh>
    <rPh sb="35" eb="37">
      <t>アザミノ</t>
    </rPh>
    <rPh sb="38" eb="40">
      <t>アザミノ</t>
    </rPh>
    <rPh sb="40" eb="41">
      <t>ニシ</t>
    </rPh>
    <rPh sb="42" eb="43">
      <t>ナカ</t>
    </rPh>
    <rPh sb="44" eb="45">
      <t>ミナミ</t>
    </rPh>
    <rPh sb="45" eb="46">
      <t>マチ</t>
    </rPh>
    <phoneticPr fontId="3"/>
  </si>
  <si>
    <t>田中販売店と一宮販売店に統合</t>
    <rPh sb="0" eb="2">
      <t>タナカ</t>
    </rPh>
    <rPh sb="2" eb="5">
      <t>ハンバイテン</t>
    </rPh>
    <rPh sb="6" eb="7">
      <t>イチ</t>
    </rPh>
    <rPh sb="7" eb="8">
      <t>ミヤ</t>
    </rPh>
    <rPh sb="8" eb="11">
      <t>ハンバイテン</t>
    </rPh>
    <rPh sb="12" eb="14">
      <t>トウゴウ</t>
    </rPh>
    <phoneticPr fontId="3"/>
  </si>
  <si>
    <r>
      <t>一宮､</t>
    </r>
    <r>
      <rPr>
        <sz val="8"/>
        <color rgb="FFFF0000"/>
        <rFont val="HG丸ｺﾞｼｯｸM-PRO"/>
        <family val="3"/>
        <charset val="128"/>
      </rPr>
      <t>薊野北町4､薊野東町</t>
    </r>
    <rPh sb="0" eb="2">
      <t>イチノミヤ</t>
    </rPh>
    <rPh sb="3" eb="5">
      <t>アザミノ</t>
    </rPh>
    <rPh sb="5" eb="7">
      <t>キタマチ</t>
    </rPh>
    <rPh sb="9" eb="10">
      <t>アザミ</t>
    </rPh>
    <rPh sb="10" eb="11">
      <t>ノ</t>
    </rPh>
    <rPh sb="11" eb="12">
      <t>ヒガシ</t>
    </rPh>
    <rPh sb="12" eb="13">
      <t>マチ</t>
    </rPh>
    <phoneticPr fontId="3"/>
  </si>
  <si>
    <t>れいほく</t>
    <phoneticPr fontId="3"/>
  </si>
  <si>
    <t>れいほく販売店に統合</t>
    <rPh sb="4" eb="7">
      <t>ハンバイテン</t>
    </rPh>
    <rPh sb="8" eb="10">
      <t>トウゴウ</t>
    </rPh>
    <phoneticPr fontId="3"/>
  </si>
  <si>
    <t>馬路村､魚梁瀬3０含む</t>
    <rPh sb="0" eb="3">
      <t>ウマジムラ</t>
    </rPh>
    <rPh sb="4" eb="5">
      <t>サカナ</t>
    </rPh>
    <rPh sb="5" eb="6">
      <t>ヤナ</t>
    </rPh>
    <rPh sb="6" eb="7">
      <t>セ</t>
    </rPh>
    <rPh sb="9" eb="10">
      <t>フク</t>
    </rPh>
    <phoneticPr fontId="3"/>
  </si>
  <si>
    <t>上八川販売店に統合</t>
    <rPh sb="0" eb="1">
      <t>ウエ</t>
    </rPh>
    <rPh sb="1" eb="2">
      <t>ハチ</t>
    </rPh>
    <rPh sb="2" eb="3">
      <t>カワ</t>
    </rPh>
    <rPh sb="3" eb="6">
      <t>ハンバイテン</t>
    </rPh>
    <rPh sb="7" eb="9">
      <t>トウゴウ</t>
    </rPh>
    <phoneticPr fontId="3"/>
  </si>
  <si>
    <r>
      <t>柳瀬､出来地含む､</t>
    </r>
    <r>
      <rPr>
        <sz val="8"/>
        <rFont val="HG丸ｺﾞｼｯｸM-PRO"/>
        <family val="3"/>
        <charset val="128"/>
      </rPr>
      <t>日比原､本川村含む</t>
    </r>
    <rPh sb="0" eb="1">
      <t>ヤナギ</t>
    </rPh>
    <rPh sb="1" eb="2">
      <t>セ</t>
    </rPh>
    <rPh sb="3" eb="5">
      <t>デキ</t>
    </rPh>
    <rPh sb="5" eb="6">
      <t>チ</t>
    </rPh>
    <rPh sb="6" eb="7">
      <t>フク</t>
    </rPh>
    <rPh sb="9" eb="10">
      <t>ヒ</t>
    </rPh>
    <rPh sb="10" eb="11">
      <t>ヒ</t>
    </rPh>
    <rPh sb="11" eb="12">
      <t>ハラ</t>
    </rPh>
    <rPh sb="13" eb="15">
      <t>ホンガワ</t>
    </rPh>
    <rPh sb="15" eb="16">
      <t>ムラ</t>
    </rPh>
    <rPh sb="16" eb="17">
      <t>フク</t>
    </rPh>
    <phoneticPr fontId="3"/>
  </si>
  <si>
    <t>大崎350､名野川90</t>
    <rPh sb="0" eb="2">
      <t>オオサキ</t>
    </rPh>
    <rPh sb="6" eb="7">
      <t>ナ</t>
    </rPh>
    <rPh sb="7" eb="8">
      <t>ノ</t>
    </rPh>
    <rPh sb="8" eb="9">
      <t>カワ</t>
    </rPh>
    <phoneticPr fontId="3"/>
  </si>
  <si>
    <t>別枝除く､長者130</t>
    <rPh sb="0" eb="1">
      <t>ベツ</t>
    </rPh>
    <rPh sb="1" eb="2">
      <t>エダ</t>
    </rPh>
    <rPh sb="2" eb="3">
      <t>ノゾ</t>
    </rPh>
    <rPh sb="5" eb="7">
      <t>チョウジャ</t>
    </rPh>
    <phoneticPr fontId="3"/>
  </si>
  <si>
    <t>日高村､佐川町加茂分230含む</t>
    <rPh sb="0" eb="3">
      <t>ヒダカムラ</t>
    </rPh>
    <rPh sb="4" eb="7">
      <t>サカワチョウ</t>
    </rPh>
    <rPh sb="7" eb="9">
      <t>カモ</t>
    </rPh>
    <rPh sb="9" eb="10">
      <t>ブン</t>
    </rPh>
    <rPh sb="13" eb="14">
      <t>フク</t>
    </rPh>
    <phoneticPr fontId="3"/>
  </si>
  <si>
    <t>上ノ加江160､矢井賀含む</t>
    <rPh sb="0" eb="1">
      <t>カミ</t>
    </rPh>
    <rPh sb="2" eb="3">
      <t>クワ</t>
    </rPh>
    <rPh sb="3" eb="4">
      <t>エ</t>
    </rPh>
    <rPh sb="8" eb="9">
      <t>ヤ</t>
    </rPh>
    <rPh sb="9" eb="10">
      <t>イ</t>
    </rPh>
    <rPh sb="10" eb="11">
      <t>ガ</t>
    </rPh>
    <rPh sb="11" eb="12">
      <t>フク</t>
    </rPh>
    <phoneticPr fontId="3"/>
  </si>
  <si>
    <t>旧十和村(昭和350､十川250)</t>
    <rPh sb="0" eb="1">
      <t>キュウ</t>
    </rPh>
    <rPh sb="1" eb="2">
      <t>ジュウ</t>
    </rPh>
    <rPh sb="2" eb="3">
      <t>ワ</t>
    </rPh>
    <rPh sb="3" eb="4">
      <t>ソン</t>
    </rPh>
    <rPh sb="5" eb="7">
      <t>ショウワ</t>
    </rPh>
    <rPh sb="11" eb="12">
      <t>ジュウ</t>
    </rPh>
    <rPh sb="12" eb="13">
      <t>カワ</t>
    </rPh>
    <phoneticPr fontId="3"/>
  </si>
  <si>
    <t>旧大方東330､入野1,280</t>
    <rPh sb="0" eb="1">
      <t>キュウ</t>
    </rPh>
    <rPh sb="1" eb="3">
      <t>オオガタ</t>
    </rPh>
    <rPh sb="3" eb="4">
      <t>アズマ</t>
    </rPh>
    <rPh sb="8" eb="10">
      <t>イリノ</t>
    </rPh>
    <phoneticPr fontId="3"/>
  </si>
  <si>
    <t>宿毛市山奈270含む</t>
    <rPh sb="0" eb="3">
      <t>スクモシ</t>
    </rPh>
    <rPh sb="3" eb="4">
      <t>ヤマ</t>
    </rPh>
    <rPh sb="4" eb="5">
      <t>ナ</t>
    </rPh>
    <rPh sb="8" eb="9">
      <t>フク</t>
    </rPh>
    <phoneticPr fontId="3"/>
  </si>
  <si>
    <r>
      <rPr>
        <sz val="8"/>
        <color rgb="FFFF0000"/>
        <rFont val="HG丸ｺﾞｼｯｸM-PRO"/>
        <family val="3"/>
        <charset val="128"/>
      </rPr>
      <t>清水市街</t>
    </r>
    <r>
      <rPr>
        <sz val="8"/>
        <rFont val="HG丸ｺﾞｼｯｸM-PRO"/>
        <family val="3"/>
        <charset val="128"/>
      </rPr>
      <t>､加久見､養老､足摺岬､</t>
    </r>
    <r>
      <rPr>
        <sz val="8"/>
        <color rgb="FFFF0000"/>
        <rFont val="HG丸ｺﾞｼｯｸM-PRO"/>
        <family val="3"/>
        <charset val="128"/>
      </rPr>
      <t>窪津</t>
    </r>
    <rPh sb="0" eb="2">
      <t>シミズ</t>
    </rPh>
    <rPh sb="2" eb="4">
      <t>シガイ</t>
    </rPh>
    <rPh sb="5" eb="6">
      <t>クワ</t>
    </rPh>
    <rPh sb="6" eb="7">
      <t>ヒサシ</t>
    </rPh>
    <rPh sb="7" eb="8">
      <t>ミ</t>
    </rPh>
    <rPh sb="9" eb="11">
      <t>ヨウロウ</t>
    </rPh>
    <rPh sb="12" eb="14">
      <t>アシズリ</t>
    </rPh>
    <rPh sb="14" eb="15">
      <t>ミサキ</t>
    </rPh>
    <rPh sb="16" eb="17">
      <t>クボ</t>
    </rPh>
    <rPh sb="17" eb="18">
      <t>ツ</t>
    </rPh>
    <phoneticPr fontId="3"/>
  </si>
  <si>
    <t>清水山本販売店と下ノ加江販売店に統合</t>
    <rPh sb="0" eb="2">
      <t>シミズ</t>
    </rPh>
    <rPh sb="2" eb="4">
      <t>ヤマモト</t>
    </rPh>
    <rPh sb="4" eb="7">
      <t>ハンバイテン</t>
    </rPh>
    <rPh sb="8" eb="9">
      <t>シモ</t>
    </rPh>
    <rPh sb="10" eb="11">
      <t>クワ</t>
    </rPh>
    <rPh sb="11" eb="12">
      <t>エ</t>
    </rPh>
    <rPh sb="12" eb="15">
      <t>ハンバイテン</t>
    </rPh>
    <rPh sb="16" eb="18">
      <t>トウゴウ</t>
    </rPh>
    <phoneticPr fontId="3"/>
  </si>
  <si>
    <r>
      <t>下ノ加江､</t>
    </r>
    <r>
      <rPr>
        <sz val="8"/>
        <color rgb="FFFF0000"/>
        <rFont val="HG丸ｺﾞｼｯｸM-PRO"/>
        <family val="3"/>
        <charset val="128"/>
      </rPr>
      <t>大岐､以布利</t>
    </r>
    <rPh sb="0" eb="1">
      <t>シモ</t>
    </rPh>
    <rPh sb="2" eb="3">
      <t>クワ</t>
    </rPh>
    <rPh sb="3" eb="4">
      <t>エ</t>
    </rPh>
    <rPh sb="5" eb="6">
      <t>ダイ</t>
    </rPh>
    <rPh sb="6" eb="7">
      <t>キ</t>
    </rPh>
    <rPh sb="8" eb="9">
      <t>イ</t>
    </rPh>
    <rPh sb="9" eb="10">
      <t>ヌノ</t>
    </rPh>
    <rPh sb="10" eb="11">
      <t>トシ</t>
    </rPh>
    <phoneticPr fontId="3"/>
  </si>
  <si>
    <t>芳奈含む､一切､柏島90含む</t>
    <rPh sb="0" eb="1">
      <t>ヨシ</t>
    </rPh>
    <rPh sb="1" eb="2">
      <t>ナ</t>
    </rPh>
    <rPh sb="2" eb="3">
      <t>フク</t>
    </rPh>
    <rPh sb="5" eb="6">
      <t>イチ</t>
    </rPh>
    <rPh sb="6" eb="7">
      <t>キリ</t>
    </rPh>
    <rPh sb="8" eb="9">
      <t>カシワ</t>
    </rPh>
    <rPh sb="9" eb="10">
      <t>シマ</t>
    </rPh>
    <rPh sb="12" eb="13">
      <t>フク</t>
    </rPh>
    <phoneticPr fontId="3"/>
  </si>
  <si>
    <t>土佐町全域､うち地蔵寺200､大川村除く</t>
    <rPh sb="0" eb="2">
      <t>トサ</t>
    </rPh>
    <rPh sb="2" eb="3">
      <t>マチ</t>
    </rPh>
    <rPh sb="3" eb="5">
      <t>ゼンイキ</t>
    </rPh>
    <rPh sb="8" eb="11">
      <t>ジゾウジ</t>
    </rPh>
    <rPh sb="18" eb="19">
      <t>ムラ</t>
    </rPh>
    <rPh sb="19" eb="20">
      <t>ノゾ</t>
    </rPh>
    <phoneticPr fontId="3"/>
  </si>
  <si>
    <t>城東(旧上久保)</t>
    <rPh sb="0" eb="2">
      <t>ジョウトウ</t>
    </rPh>
    <rPh sb="3" eb="4">
      <t>キュウ</t>
    </rPh>
    <rPh sb="4" eb="5">
      <t>カミ</t>
    </rPh>
    <rPh sb="5" eb="6">
      <t>ク</t>
    </rPh>
    <rPh sb="6" eb="7">
      <t>ホ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</si>
</sst>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ggge&quot;年&quot;m&quot;月&quot;d&quot;日&quot;\(aaa&quot;曜&quot;&quot;日&quot;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8"/>
      <name val="HG丸ｺﾞｼｯｸM-PRO"/>
      <family val="3"/>
      <charset val="128"/>
    </font>
    <font>
      <b/>
      <sz val="11"/>
      <color indexed="9"/>
      <name val="HG丸ｺﾞｼｯｸM-PRO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9"/>
      <name val="HG丸ｺﾞｼｯｸM-PRO"/>
      <family val="3"/>
      <charset val="128"/>
    </font>
    <font>
      <sz val="10"/>
      <color indexed="9"/>
      <name val="HG丸ｺﾞｼｯｸM-PRO"/>
      <family val="3"/>
      <charset val="128"/>
    </font>
    <font>
      <b/>
      <sz val="10"/>
      <color indexed="9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9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7"/>
      <name val="ＭＳ Ｐゴシック"/>
      <family val="3"/>
      <charset val="128"/>
    </font>
    <font>
      <b/>
      <sz val="9"/>
      <color rgb="FFFF0000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gray125">
        <fgColor indexed="9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9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310">
    <xf numFmtId="0" fontId="0" fillId="0" borderId="0" xfId="0"/>
    <xf numFmtId="0" fontId="2" fillId="0" borderId="0" xfId="0" applyFont="1"/>
    <xf numFmtId="0" fontId="10" fillId="0" borderId="0" xfId="0" applyFont="1"/>
    <xf numFmtId="0" fontId="2" fillId="0" borderId="19" xfId="0" applyFont="1" applyBorder="1"/>
    <xf numFmtId="0" fontId="2" fillId="0" borderId="9" xfId="0" applyFont="1" applyBorder="1"/>
    <xf numFmtId="0" fontId="2" fillId="0" borderId="21" xfId="0" applyFont="1" applyBorder="1"/>
    <xf numFmtId="0" fontId="2" fillId="0" borderId="20" xfId="0" applyFont="1" applyBorder="1"/>
    <xf numFmtId="0" fontId="4" fillId="0" borderId="0" xfId="0" applyFont="1"/>
    <xf numFmtId="0" fontId="9" fillId="0" borderId="2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23" xfId="0" applyFont="1" applyBorder="1"/>
    <xf numFmtId="0" fontId="4" fillId="0" borderId="3" xfId="0" applyFont="1" applyBorder="1" applyAlignment="1">
      <alignment horizontal="center" vertical="center" shrinkToFit="1"/>
    </xf>
    <xf numFmtId="38" fontId="5" fillId="0" borderId="11" xfId="1" applyFont="1" applyBorder="1" applyAlignment="1">
      <alignment vertical="center" shrinkToFit="1"/>
    </xf>
    <xf numFmtId="38" fontId="6" fillId="0" borderId="11" xfId="1" applyFont="1" applyBorder="1" applyAlignment="1">
      <alignment vertical="center" shrinkToFit="1"/>
    </xf>
    <xf numFmtId="0" fontId="17" fillId="3" borderId="9" xfId="0" applyFont="1" applyFill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38" fontId="5" fillId="0" borderId="14" xfId="1" applyFont="1" applyBorder="1" applyAlignment="1">
      <alignment vertical="center" shrinkToFit="1"/>
    </xf>
    <xf numFmtId="38" fontId="6" fillId="0" borderId="3" xfId="1" applyFont="1" applyBorder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38" fontId="6" fillId="0" borderId="2" xfId="1" applyFont="1" applyBorder="1" applyAlignment="1">
      <alignment vertical="center" shrinkToFit="1"/>
    </xf>
    <xf numFmtId="38" fontId="5" fillId="0" borderId="12" xfId="1" applyFont="1" applyBorder="1" applyAlignment="1">
      <alignment vertical="center" shrinkToFit="1"/>
    </xf>
    <xf numFmtId="38" fontId="6" fillId="0" borderId="12" xfId="1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38" fontId="5" fillId="0" borderId="13" xfId="1" applyFont="1" applyBorder="1" applyAlignment="1">
      <alignment vertical="center" shrinkToFit="1"/>
    </xf>
    <xf numFmtId="0" fontId="17" fillId="3" borderId="10" xfId="0" applyFont="1" applyFill="1" applyBorder="1" applyAlignment="1">
      <alignment vertical="center" shrinkToFit="1"/>
    </xf>
    <xf numFmtId="0" fontId="2" fillId="0" borderId="23" xfId="0" applyFont="1" applyBorder="1" applyAlignment="1">
      <alignment shrinkToFit="1"/>
    </xf>
    <xf numFmtId="0" fontId="2" fillId="0" borderId="1" xfId="0" applyFont="1" applyBorder="1" applyAlignment="1">
      <alignment shrinkToFit="1"/>
    </xf>
    <xf numFmtId="0" fontId="17" fillId="3" borderId="20" xfId="0" applyFont="1" applyFill="1" applyBorder="1" applyAlignment="1">
      <alignment vertical="center" shrinkToFit="1"/>
    </xf>
    <xf numFmtId="0" fontId="4" fillId="0" borderId="11" xfId="0" applyFont="1" applyBorder="1" applyAlignment="1">
      <alignment horizontal="center" vertical="center" shrinkToFit="1"/>
    </xf>
    <xf numFmtId="38" fontId="6" fillId="0" borderId="24" xfId="1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38" fontId="6" fillId="0" borderId="4" xfId="1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38" fontId="5" fillId="0" borderId="1" xfId="1" applyFont="1" applyBorder="1" applyAlignment="1">
      <alignment vertical="center" shrinkToFit="1"/>
    </xf>
    <xf numFmtId="38" fontId="6" fillId="0" borderId="1" xfId="1" applyFont="1" applyBorder="1" applyAlignment="1">
      <alignment vertical="center" shrinkToFit="1"/>
    </xf>
    <xf numFmtId="38" fontId="5" fillId="0" borderId="17" xfId="1" applyFont="1" applyBorder="1" applyAlignment="1">
      <alignment vertical="center" shrinkToFit="1"/>
    </xf>
    <xf numFmtId="0" fontId="2" fillId="0" borderId="15" xfId="0" applyFont="1" applyBorder="1" applyAlignment="1">
      <alignment shrinkToFit="1"/>
    </xf>
    <xf numFmtId="0" fontId="4" fillId="0" borderId="17" xfId="0" applyFont="1" applyBorder="1" applyAlignment="1">
      <alignment horizontal="center" vertical="center" shrinkToFit="1"/>
    </xf>
    <xf numFmtId="0" fontId="16" fillId="3" borderId="10" xfId="0" applyFont="1" applyFill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38" fontId="6" fillId="2" borderId="4" xfId="1" applyFont="1" applyFill="1" applyBorder="1" applyAlignment="1">
      <alignment vertical="center" shrinkToFit="1"/>
    </xf>
    <xf numFmtId="0" fontId="16" fillId="3" borderId="10" xfId="0" applyFont="1" applyFill="1" applyBorder="1" applyAlignment="1">
      <alignment shrinkToFit="1"/>
    </xf>
    <xf numFmtId="0" fontId="2" fillId="0" borderId="0" xfId="0" applyFont="1" applyAlignment="1">
      <alignment shrinkToFit="1"/>
    </xf>
    <xf numFmtId="38" fontId="6" fillId="0" borderId="20" xfId="1" applyFont="1" applyBorder="1" applyAlignment="1">
      <alignment vertical="center" shrinkToFit="1"/>
    </xf>
    <xf numFmtId="0" fontId="18" fillId="3" borderId="20" xfId="0" applyFont="1" applyFill="1" applyBorder="1" applyAlignment="1">
      <alignment horizontal="center" vertical="distributed" textRotation="255" shrinkToFit="1"/>
    </xf>
    <xf numFmtId="0" fontId="18" fillId="3" borderId="10" xfId="0" applyFont="1" applyFill="1" applyBorder="1" applyAlignment="1">
      <alignment horizontal="center" vertical="distributed" textRotation="255" shrinkToFit="1"/>
    </xf>
    <xf numFmtId="0" fontId="11" fillId="0" borderId="15" xfId="0" applyFont="1" applyBorder="1" applyAlignment="1">
      <alignment horizontal="center" vertical="distributed" textRotation="255" shrinkToFit="1"/>
    </xf>
    <xf numFmtId="0" fontId="2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17" fillId="3" borderId="10" xfId="0" applyFont="1" applyFill="1" applyBorder="1" applyAlignment="1">
      <alignment horizontal="center" vertical="center" shrinkToFit="1"/>
    </xf>
    <xf numFmtId="0" fontId="2" fillId="0" borderId="2" xfId="0" applyFont="1" applyBorder="1"/>
    <xf numFmtId="0" fontId="2" fillId="0" borderId="25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24" xfId="0" applyFont="1" applyBorder="1"/>
    <xf numFmtId="0" fontId="2" fillId="0" borderId="26" xfId="0" applyFont="1" applyBorder="1"/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38" fontId="5" fillId="0" borderId="20" xfId="1" applyFont="1" applyBorder="1" applyAlignment="1">
      <alignment vertical="center" shrinkToFit="1"/>
    </xf>
    <xf numFmtId="0" fontId="18" fillId="3" borderId="9" xfId="0" applyFont="1" applyFill="1" applyBorder="1" applyAlignment="1">
      <alignment horizontal="center" vertical="distributed" textRotation="255" shrinkToFit="1"/>
    </xf>
    <xf numFmtId="0" fontId="18" fillId="0" borderId="15" xfId="0" applyFont="1" applyBorder="1" applyAlignment="1">
      <alignment horizontal="center" vertical="distributed" textRotation="255" shrinkToFit="1"/>
    </xf>
    <xf numFmtId="0" fontId="5" fillId="0" borderId="29" xfId="0" applyFont="1" applyBorder="1" applyAlignment="1">
      <alignment horizontal="left" shrinkToFit="1"/>
    </xf>
    <xf numFmtId="0" fontId="5" fillId="0" borderId="3" xfId="0" applyFont="1" applyBorder="1" applyAlignment="1">
      <alignment horizontal="left" shrinkToFit="1"/>
    </xf>
    <xf numFmtId="0" fontId="18" fillId="3" borderId="28" xfId="0" applyFont="1" applyFill="1" applyBorder="1" applyAlignment="1">
      <alignment horizontal="center" vertical="distributed" textRotation="255" shrinkToFit="1"/>
    </xf>
    <xf numFmtId="0" fontId="4" fillId="0" borderId="23" xfId="0" applyFont="1" applyBorder="1" applyAlignment="1">
      <alignment horizontal="center" vertical="center" shrinkToFit="1"/>
    </xf>
    <xf numFmtId="38" fontId="5" fillId="0" borderId="23" xfId="1" applyFont="1" applyBorder="1" applyAlignment="1">
      <alignment vertical="center" shrinkToFit="1"/>
    </xf>
    <xf numFmtId="38" fontId="6" fillId="0" borderId="23" xfId="1" applyFont="1" applyBorder="1" applyAlignment="1">
      <alignment vertical="center" shrinkToFit="1"/>
    </xf>
    <xf numFmtId="38" fontId="6" fillId="0" borderId="8" xfId="1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38" fontId="5" fillId="0" borderId="0" xfId="1" applyFont="1" applyBorder="1" applyAlignment="1">
      <alignment vertical="center" shrinkToFit="1"/>
    </xf>
    <xf numFmtId="38" fontId="6" fillId="0" borderId="0" xfId="1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38" fontId="6" fillId="0" borderId="13" xfId="1" applyFont="1" applyBorder="1" applyAlignment="1">
      <alignment vertical="center" shrinkToFit="1"/>
    </xf>
    <xf numFmtId="0" fontId="18" fillId="3" borderId="19" xfId="0" applyFont="1" applyFill="1" applyBorder="1" applyAlignment="1">
      <alignment horizontal="center" vertical="distributed" textRotation="255" shrinkToFit="1"/>
    </xf>
    <xf numFmtId="0" fontId="11" fillId="4" borderId="5" xfId="0" applyFont="1" applyFill="1" applyBorder="1" applyAlignment="1">
      <alignment horizontal="center" vertical="center" shrinkToFit="1"/>
    </xf>
    <xf numFmtId="38" fontId="13" fillId="4" borderId="16" xfId="1" applyFont="1" applyFill="1" applyBorder="1" applyAlignment="1">
      <alignment vertical="center" shrinkToFit="1"/>
    </xf>
    <xf numFmtId="38" fontId="6" fillId="4" borderId="5" xfId="1" applyFont="1" applyFill="1" applyBorder="1" applyAlignment="1">
      <alignment vertical="center" shrinkToFit="1"/>
    </xf>
    <xf numFmtId="0" fontId="2" fillId="4" borderId="1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 shrinkToFit="1"/>
    </xf>
    <xf numFmtId="38" fontId="22" fillId="0" borderId="1" xfId="1" applyFont="1" applyFill="1" applyBorder="1" applyAlignment="1">
      <alignment vertical="center" shrinkToFit="1"/>
    </xf>
    <xf numFmtId="38" fontId="20" fillId="0" borderId="1" xfId="1" applyFont="1" applyFill="1" applyBorder="1" applyAlignment="1">
      <alignment vertical="center" shrinkToFit="1"/>
    </xf>
    <xf numFmtId="38" fontId="6" fillId="4" borderId="16" xfId="1" applyFont="1" applyFill="1" applyBorder="1" applyAlignment="1">
      <alignment vertical="center" shrinkToFit="1"/>
    </xf>
    <xf numFmtId="0" fontId="11" fillId="4" borderId="20" xfId="0" applyFont="1" applyFill="1" applyBorder="1" applyAlignment="1">
      <alignment horizontal="center" vertical="center" shrinkToFit="1"/>
    </xf>
    <xf numFmtId="38" fontId="13" fillId="4" borderId="20" xfId="1" applyFont="1" applyFill="1" applyBorder="1" applyAlignment="1">
      <alignment vertical="center" shrinkToFit="1"/>
    </xf>
    <xf numFmtId="38" fontId="6" fillId="4" borderId="24" xfId="1" applyFont="1" applyFill="1" applyBorder="1" applyAlignment="1">
      <alignment vertical="center" shrinkToFit="1"/>
    </xf>
    <xf numFmtId="0" fontId="11" fillId="4" borderId="16" xfId="0" applyFont="1" applyFill="1" applyBorder="1" applyAlignment="1">
      <alignment horizontal="center" vertical="center" shrinkToFit="1"/>
    </xf>
    <xf numFmtId="0" fontId="18" fillId="5" borderId="21" xfId="0" applyFont="1" applyFill="1" applyBorder="1" applyAlignment="1">
      <alignment horizontal="center" vertical="distributed" textRotation="255" shrinkToFit="1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38" fontId="6" fillId="4" borderId="7" xfId="1" applyFont="1" applyFill="1" applyBorder="1" applyAlignment="1">
      <alignment vertical="center" shrinkToFit="1"/>
    </xf>
    <xf numFmtId="0" fontId="17" fillId="3" borderId="28" xfId="0" applyFont="1" applyFill="1" applyBorder="1" applyAlignment="1">
      <alignment vertical="center" shrinkToFit="1"/>
    </xf>
    <xf numFmtId="0" fontId="11" fillId="4" borderId="10" xfId="0" applyFont="1" applyFill="1" applyBorder="1" applyAlignment="1">
      <alignment horizontal="center" vertical="center" shrinkToFit="1"/>
    </xf>
    <xf numFmtId="38" fontId="13" fillId="4" borderId="10" xfId="1" applyFont="1" applyFill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3" borderId="27" xfId="0" applyFont="1" applyFill="1" applyBorder="1" applyAlignment="1">
      <alignment vertical="center"/>
    </xf>
    <xf numFmtId="0" fontId="4" fillId="3" borderId="27" xfId="0" applyFont="1" applyFill="1" applyBorder="1" applyAlignment="1">
      <alignment horizontal="center" vertical="center"/>
    </xf>
    <xf numFmtId="38" fontId="5" fillId="3" borderId="27" xfId="1" applyFont="1" applyFill="1" applyBorder="1" applyAlignment="1">
      <alignment vertical="center"/>
    </xf>
    <xf numFmtId="38" fontId="6" fillId="3" borderId="27" xfId="1" applyFont="1" applyFill="1" applyBorder="1" applyAlignment="1">
      <alignment vertical="center"/>
    </xf>
    <xf numFmtId="0" fontId="2" fillId="3" borderId="27" xfId="0" applyFont="1" applyFill="1" applyBorder="1"/>
    <xf numFmtId="0" fontId="18" fillId="0" borderId="19" xfId="0" applyFont="1" applyBorder="1" applyAlignment="1">
      <alignment horizontal="center" vertical="distributed" textRotation="255" shrinkToFit="1"/>
    </xf>
    <xf numFmtId="0" fontId="2" fillId="3" borderId="28" xfId="0" applyFont="1" applyFill="1" applyBorder="1"/>
    <xf numFmtId="0" fontId="11" fillId="3" borderId="7" xfId="0" applyFont="1" applyFill="1" applyBorder="1" applyAlignment="1">
      <alignment horizontal="right"/>
    </xf>
    <xf numFmtId="0" fontId="14" fillId="3" borderId="39" xfId="0" applyFont="1" applyFill="1" applyBorder="1" applyAlignment="1">
      <alignment horizontal="center" vertical="center" shrinkToFit="1"/>
    </xf>
    <xf numFmtId="0" fontId="14" fillId="3" borderId="40" xfId="0" applyFont="1" applyFill="1" applyBorder="1" applyAlignment="1">
      <alignment horizontal="center" vertical="center" shrinkToFit="1"/>
    </xf>
    <xf numFmtId="0" fontId="2" fillId="0" borderId="32" xfId="0" applyFont="1" applyBorder="1"/>
    <xf numFmtId="0" fontId="14" fillId="3" borderId="41" xfId="0" applyFont="1" applyFill="1" applyBorder="1" applyAlignment="1">
      <alignment horizontal="center" vertical="center" shrinkToFit="1"/>
    </xf>
    <xf numFmtId="0" fontId="14" fillId="3" borderId="42" xfId="0" applyFont="1" applyFill="1" applyBorder="1" applyAlignment="1">
      <alignment horizontal="center" vertical="center" shrinkToFit="1"/>
    </xf>
    <xf numFmtId="0" fontId="14" fillId="3" borderId="32" xfId="0" applyFont="1" applyFill="1" applyBorder="1" applyAlignment="1">
      <alignment horizontal="center" vertical="center" shrinkToFit="1"/>
    </xf>
    <xf numFmtId="0" fontId="14" fillId="3" borderId="43" xfId="0" applyFont="1" applyFill="1" applyBorder="1" applyAlignment="1">
      <alignment horizontal="center" vertical="center" shrinkToFit="1"/>
    </xf>
    <xf numFmtId="0" fontId="16" fillId="3" borderId="44" xfId="0" applyFont="1" applyFill="1" applyBorder="1" applyAlignment="1">
      <alignment vertical="center" shrinkToFit="1"/>
    </xf>
    <xf numFmtId="0" fontId="2" fillId="4" borderId="45" xfId="0" applyFont="1" applyFill="1" applyBorder="1" applyAlignment="1">
      <alignment horizontal="center"/>
    </xf>
    <xf numFmtId="0" fontId="16" fillId="5" borderId="46" xfId="0" applyFont="1" applyFill="1" applyBorder="1" applyAlignment="1">
      <alignment vertical="center" shrinkToFit="1"/>
    </xf>
    <xf numFmtId="0" fontId="16" fillId="3" borderId="44" xfId="0" applyFont="1" applyFill="1" applyBorder="1" applyAlignment="1">
      <alignment shrinkToFit="1"/>
    </xf>
    <xf numFmtId="0" fontId="16" fillId="3" borderId="46" xfId="0" applyFont="1" applyFill="1" applyBorder="1"/>
    <xf numFmtId="0" fontId="2" fillId="0" borderId="44" xfId="0" applyFont="1" applyBorder="1"/>
    <xf numFmtId="0" fontId="2" fillId="0" borderId="47" xfId="0" applyFont="1" applyBorder="1"/>
    <xf numFmtId="0" fontId="2" fillId="0" borderId="48" xfId="0" applyFont="1" applyBorder="1"/>
    <xf numFmtId="0" fontId="2" fillId="0" borderId="49" xfId="0" applyFont="1" applyBorder="1"/>
    <xf numFmtId="0" fontId="2" fillId="0" borderId="50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3" xfId="0" applyFont="1" applyBorder="1"/>
    <xf numFmtId="0" fontId="11" fillId="4" borderId="54" xfId="0" applyFont="1" applyFill="1" applyBorder="1" applyAlignment="1">
      <alignment horizontal="center" vertical="center" shrinkToFit="1"/>
    </xf>
    <xf numFmtId="38" fontId="6" fillId="0" borderId="14" xfId="1" applyFont="1" applyBorder="1" applyAlignment="1">
      <alignment vertical="center" shrinkToFit="1"/>
    </xf>
    <xf numFmtId="38" fontId="5" fillId="0" borderId="12" xfId="1" applyFont="1" applyBorder="1" applyAlignment="1">
      <alignment horizontal="right" vertical="center" shrinkToFit="1"/>
    </xf>
    <xf numFmtId="38" fontId="6" fillId="0" borderId="7" xfId="1" applyFont="1" applyBorder="1" applyAlignment="1">
      <alignment vertical="center" shrinkToFit="1"/>
    </xf>
    <xf numFmtId="0" fontId="11" fillId="0" borderId="56" xfId="0" applyFont="1" applyBorder="1" applyAlignment="1">
      <alignment horizontal="center" vertical="center" shrinkToFit="1"/>
    </xf>
    <xf numFmtId="38" fontId="13" fillId="0" borderId="6" xfId="1" applyFont="1" applyFill="1" applyBorder="1" applyAlignment="1">
      <alignment vertical="center" shrinkToFit="1"/>
    </xf>
    <xf numFmtId="38" fontId="6" fillId="0" borderId="6" xfId="1" applyFont="1" applyFill="1" applyBorder="1" applyAlignment="1">
      <alignment vertical="center" shrinkToFit="1"/>
    </xf>
    <xf numFmtId="0" fontId="2" fillId="0" borderId="0" xfId="0" applyFont="1" applyAlignment="1">
      <alignment horizontal="left" shrinkToFit="1"/>
    </xf>
    <xf numFmtId="0" fontId="2" fillId="0" borderId="6" xfId="0" applyFont="1" applyBorder="1" applyAlignment="1">
      <alignment horizontal="left" shrinkToFit="1"/>
    </xf>
    <xf numFmtId="0" fontId="2" fillId="0" borderId="57" xfId="0" applyFont="1" applyBorder="1"/>
    <xf numFmtId="0" fontId="2" fillId="0" borderId="55" xfId="0" applyFont="1" applyBorder="1"/>
    <xf numFmtId="0" fontId="11" fillId="0" borderId="20" xfId="0" applyFont="1" applyBorder="1" applyAlignment="1">
      <alignment horizontal="center" vertical="center" shrinkToFit="1"/>
    </xf>
    <xf numFmtId="0" fontId="4" fillId="0" borderId="0" xfId="0" applyFont="1" applyAlignment="1">
      <alignment vertical="top"/>
    </xf>
    <xf numFmtId="0" fontId="14" fillId="3" borderId="1" xfId="0" applyFont="1" applyFill="1" applyBorder="1" applyAlignment="1">
      <alignment horizontal="center" vertical="center"/>
    </xf>
    <xf numFmtId="38" fontId="5" fillId="0" borderId="9" xfId="1" applyFont="1" applyBorder="1" applyAlignment="1">
      <alignment vertical="center" shrinkToFit="1"/>
    </xf>
    <xf numFmtId="38" fontId="6" fillId="0" borderId="9" xfId="1" applyFont="1" applyBorder="1" applyAlignment="1">
      <alignment vertical="center" shrinkToFit="1"/>
    </xf>
    <xf numFmtId="38" fontId="25" fillId="0" borderId="12" xfId="1" applyFont="1" applyFill="1" applyBorder="1" applyAlignment="1">
      <alignment vertical="center" shrinkToFit="1"/>
    </xf>
    <xf numFmtId="38" fontId="6" fillId="0" borderId="12" xfId="1" applyFont="1" applyFill="1" applyBorder="1" applyAlignment="1">
      <alignment vertical="center" shrinkToFit="1"/>
    </xf>
    <xf numFmtId="0" fontId="27" fillId="0" borderId="12" xfId="0" applyFont="1" applyBorder="1" applyAlignment="1">
      <alignment horizontal="center" vertical="center" shrinkToFit="1"/>
    </xf>
    <xf numFmtId="38" fontId="6" fillId="0" borderId="17" xfId="1" applyFont="1" applyBorder="1" applyAlignment="1">
      <alignment horizontal="right" vertical="center" shrinkToFit="1"/>
    </xf>
    <xf numFmtId="0" fontId="27" fillId="0" borderId="3" xfId="0" applyFont="1" applyBorder="1" applyAlignment="1">
      <alignment horizontal="center" vertical="center" shrinkToFit="1"/>
    </xf>
    <xf numFmtId="38" fontId="6" fillId="0" borderId="12" xfId="1" applyFont="1" applyBorder="1" applyAlignment="1">
      <alignment horizontal="right" vertical="center" shrinkToFit="1"/>
    </xf>
    <xf numFmtId="38" fontId="5" fillId="0" borderId="12" xfId="1" applyFont="1" applyFill="1" applyBorder="1" applyAlignment="1">
      <alignment vertical="center" shrinkToFit="1"/>
    </xf>
    <xf numFmtId="38" fontId="6" fillId="0" borderId="2" xfId="1" applyFont="1" applyFill="1" applyBorder="1" applyAlignment="1">
      <alignment vertical="center" shrinkToFit="1"/>
    </xf>
    <xf numFmtId="38" fontId="6" fillId="0" borderId="3" xfId="1" applyFont="1" applyFill="1" applyBorder="1" applyAlignment="1">
      <alignment vertical="center" shrinkToFit="1"/>
    </xf>
    <xf numFmtId="0" fontId="27" fillId="0" borderId="17" xfId="0" applyFont="1" applyBorder="1" applyAlignment="1">
      <alignment horizontal="center" vertical="center" shrinkToFit="1"/>
    </xf>
    <xf numFmtId="0" fontId="27" fillId="6" borderId="3" xfId="0" applyFont="1" applyFill="1" applyBorder="1" applyAlignment="1">
      <alignment horizontal="center" vertical="center" shrinkToFit="1"/>
    </xf>
    <xf numFmtId="38" fontId="25" fillId="6" borderId="12" xfId="1" applyFont="1" applyFill="1" applyBorder="1" applyAlignment="1">
      <alignment horizontal="right" vertical="center" shrinkToFit="1"/>
    </xf>
    <xf numFmtId="38" fontId="29" fillId="6" borderId="12" xfId="1" applyFont="1" applyFill="1" applyBorder="1" applyAlignment="1">
      <alignment vertical="center" shrinkToFit="1"/>
    </xf>
    <xf numFmtId="38" fontId="25" fillId="0" borderId="12" xfId="1" applyFont="1" applyBorder="1" applyAlignment="1">
      <alignment vertical="center" shrinkToFit="1"/>
    </xf>
    <xf numFmtId="0" fontId="27" fillId="0" borderId="2" xfId="0" applyFont="1" applyBorder="1" applyAlignment="1">
      <alignment horizontal="center" vertical="center" shrinkToFit="1"/>
    </xf>
    <xf numFmtId="38" fontId="25" fillId="0" borderId="14" xfId="1" applyFont="1" applyBorder="1" applyAlignment="1">
      <alignment vertical="center" shrinkToFit="1"/>
    </xf>
    <xf numFmtId="0" fontId="27" fillId="6" borderId="17" xfId="0" applyFont="1" applyFill="1" applyBorder="1" applyAlignment="1">
      <alignment horizontal="center" vertical="center" shrinkToFit="1"/>
    </xf>
    <xf numFmtId="38" fontId="25" fillId="0" borderId="12" xfId="1" applyFont="1" applyBorder="1" applyAlignment="1">
      <alignment horizontal="right" vertical="center" shrinkToFit="1"/>
    </xf>
    <xf numFmtId="38" fontId="25" fillId="6" borderId="14" xfId="1" applyFont="1" applyFill="1" applyBorder="1" applyAlignment="1">
      <alignment horizontal="right" vertical="center" shrinkToFit="1"/>
    </xf>
    <xf numFmtId="38" fontId="29" fillId="6" borderId="2" xfId="1" applyFont="1" applyFill="1" applyBorder="1" applyAlignment="1">
      <alignment vertical="center" shrinkToFit="1"/>
    </xf>
    <xf numFmtId="0" fontId="18" fillId="3" borderId="9" xfId="0" applyFont="1" applyFill="1" applyBorder="1" applyAlignment="1">
      <alignment horizontal="center" vertical="distributed" textRotation="255" shrinkToFit="1"/>
    </xf>
    <xf numFmtId="0" fontId="5" fillId="0" borderId="31" xfId="0" applyFont="1" applyBorder="1" applyAlignment="1">
      <alignment horizontal="left" shrinkToFit="1"/>
    </xf>
    <xf numFmtId="0" fontId="5" fillId="0" borderId="30" xfId="0" applyFont="1" applyBorder="1" applyAlignment="1">
      <alignment horizontal="left" shrinkToFit="1"/>
    </xf>
    <xf numFmtId="0" fontId="5" fillId="0" borderId="8" xfId="0" applyFont="1" applyBorder="1" applyAlignment="1">
      <alignment horizontal="left" shrinkToFit="1"/>
    </xf>
    <xf numFmtId="0" fontId="5" fillId="0" borderId="26" xfId="0" applyFont="1" applyBorder="1" applyAlignment="1">
      <alignment horizontal="left" shrinkToFit="1"/>
    </xf>
    <xf numFmtId="0" fontId="5" fillId="0" borderId="29" xfId="0" applyFont="1" applyBorder="1" applyAlignment="1">
      <alignment horizontal="left" shrinkToFit="1"/>
    </xf>
    <xf numFmtId="0" fontId="5" fillId="0" borderId="3" xfId="0" applyFont="1" applyBorder="1" applyAlignment="1">
      <alignment horizontal="left" shrinkToFit="1"/>
    </xf>
    <xf numFmtId="0" fontId="5" fillId="0" borderId="26" xfId="0" applyFont="1" applyBorder="1" applyAlignment="1">
      <alignment shrinkToFit="1"/>
    </xf>
    <xf numFmtId="0" fontId="5" fillId="0" borderId="29" xfId="0" applyFont="1" applyBorder="1" applyAlignment="1">
      <alignment shrinkToFit="1"/>
    </xf>
    <xf numFmtId="0" fontId="5" fillId="0" borderId="3" xfId="0" applyFont="1" applyBorder="1" applyAlignment="1">
      <alignment shrinkToFit="1"/>
    </xf>
    <xf numFmtId="0" fontId="5" fillId="0" borderId="33" xfId="0" applyFont="1" applyBorder="1" applyAlignment="1">
      <alignment shrinkToFit="1"/>
    </xf>
    <xf numFmtId="0" fontId="5" fillId="0" borderId="36" xfId="0" applyFont="1" applyBorder="1" applyAlignment="1">
      <alignment shrinkToFit="1"/>
    </xf>
    <xf numFmtId="0" fontId="5" fillId="0" borderId="4" xfId="0" applyFont="1" applyBorder="1" applyAlignment="1">
      <alignment shrinkToFit="1"/>
    </xf>
    <xf numFmtId="0" fontId="18" fillId="3" borderId="20" xfId="0" applyFont="1" applyFill="1" applyBorder="1" applyAlignment="1">
      <alignment horizontal="center" vertical="distributed" textRotation="255" shrinkToFit="1"/>
    </xf>
    <xf numFmtId="0" fontId="18" fillId="3" borderId="10" xfId="0" applyFont="1" applyFill="1" applyBorder="1" applyAlignment="1">
      <alignment horizontal="center" vertical="distributed" textRotation="255" shrinkToFit="1"/>
    </xf>
    <xf numFmtId="0" fontId="5" fillId="0" borderId="31" xfId="0" applyFont="1" applyBorder="1" applyAlignment="1">
      <alignment shrinkToFit="1"/>
    </xf>
    <xf numFmtId="0" fontId="5" fillId="0" borderId="30" xfId="0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26" fillId="0" borderId="26" xfId="0" applyFont="1" applyBorder="1" applyAlignment="1">
      <alignment horizontal="left" shrinkToFit="1"/>
    </xf>
    <xf numFmtId="0" fontId="26" fillId="0" borderId="29" xfId="0" applyFont="1" applyBorder="1" applyAlignment="1">
      <alignment horizontal="left" shrinkToFit="1"/>
    </xf>
    <xf numFmtId="0" fontId="26" fillId="0" borderId="3" xfId="0" applyFont="1" applyBorder="1" applyAlignment="1">
      <alignment horizontal="left" shrinkToFit="1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5" fillId="6" borderId="26" xfId="0" applyFont="1" applyFill="1" applyBorder="1" applyAlignment="1">
      <alignment horizontal="left" shrinkToFit="1"/>
    </xf>
    <xf numFmtId="0" fontId="25" fillId="6" borderId="29" xfId="0" applyFont="1" applyFill="1" applyBorder="1" applyAlignment="1">
      <alignment horizontal="left" shrinkToFit="1"/>
    </xf>
    <xf numFmtId="0" fontId="25" fillId="6" borderId="3" xfId="0" applyFont="1" applyFill="1" applyBorder="1" applyAlignment="1">
      <alignment horizontal="left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38" fontId="5" fillId="0" borderId="12" xfId="1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60" xfId="0" applyFont="1" applyBorder="1" applyAlignment="1">
      <alignment horizontal="left" shrinkToFit="1"/>
    </xf>
    <xf numFmtId="0" fontId="5" fillId="0" borderId="34" xfId="0" applyFont="1" applyBorder="1" applyAlignment="1">
      <alignment horizontal="left" shrinkToFit="1"/>
    </xf>
    <xf numFmtId="0" fontId="5" fillId="0" borderId="35" xfId="0" applyFont="1" applyBorder="1" applyAlignment="1">
      <alignment horizontal="left" shrinkToFit="1"/>
    </xf>
    <xf numFmtId="0" fontId="18" fillId="3" borderId="21" xfId="0" applyFont="1" applyFill="1" applyBorder="1" applyAlignment="1">
      <alignment horizontal="center" vertical="distributed" textRotation="255" shrinkToFit="1"/>
    </xf>
    <xf numFmtId="0" fontId="5" fillId="0" borderId="26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0" fillId="0" borderId="3" xfId="0" applyBorder="1"/>
    <xf numFmtId="0" fontId="9" fillId="0" borderId="0" xfId="0" applyFont="1" applyAlignment="1">
      <alignment horizontal="left" vertical="center"/>
    </xf>
    <xf numFmtId="0" fontId="2" fillId="4" borderId="15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5" fillId="0" borderId="59" xfId="0" applyFont="1" applyBorder="1" applyAlignment="1">
      <alignment horizontal="left" shrinkToFit="1"/>
    </xf>
    <xf numFmtId="0" fontId="5" fillId="0" borderId="25" xfId="0" applyFont="1" applyBorder="1" applyAlignment="1">
      <alignment horizontal="left" shrinkToFit="1"/>
    </xf>
    <xf numFmtId="0" fontId="5" fillId="0" borderId="2" xfId="0" applyFont="1" applyBorder="1" applyAlignment="1">
      <alignment horizontal="left" shrinkToFit="1"/>
    </xf>
    <xf numFmtId="38" fontId="5" fillId="0" borderId="17" xfId="1" applyFont="1" applyBorder="1" applyAlignment="1">
      <alignment horizontal="right" vertical="center" shrinkToFit="1"/>
    </xf>
    <xf numFmtId="0" fontId="0" fillId="0" borderId="9" xfId="0" applyBorder="1" applyAlignment="1">
      <alignment vertical="center" shrinkToFit="1"/>
    </xf>
    <xf numFmtId="38" fontId="6" fillId="0" borderId="17" xfId="1" applyFont="1" applyBorder="1" applyAlignment="1">
      <alignment vertical="center" shrinkToFit="1"/>
    </xf>
    <xf numFmtId="38" fontId="6" fillId="0" borderId="14" xfId="1" applyFont="1" applyBorder="1" applyAlignment="1">
      <alignment vertical="center" shrinkToFit="1"/>
    </xf>
    <xf numFmtId="0" fontId="14" fillId="3" borderId="1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8" fillId="3" borderId="44" xfId="0" applyFont="1" applyFill="1" applyBorder="1" applyAlignment="1">
      <alignment horizontal="center" vertical="distributed" textRotation="255" shrinkToFit="1"/>
    </xf>
    <xf numFmtId="0" fontId="4" fillId="0" borderId="20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3" borderId="42" xfId="0" applyFont="1" applyFill="1" applyBorder="1" applyAlignment="1">
      <alignment horizontal="center"/>
    </xf>
    <xf numFmtId="0" fontId="14" fillId="3" borderId="70" xfId="0" applyFont="1" applyFill="1" applyBorder="1" applyAlignment="1">
      <alignment horizontal="center"/>
    </xf>
    <xf numFmtId="0" fontId="5" fillId="0" borderId="19" xfId="0" applyFont="1" applyBorder="1" applyAlignment="1">
      <alignment horizontal="left" shrinkToFit="1"/>
    </xf>
    <xf numFmtId="0" fontId="5" fillId="0" borderId="23" xfId="0" applyFont="1" applyBorder="1" applyAlignment="1">
      <alignment horizontal="left" shrinkToFit="1"/>
    </xf>
    <xf numFmtId="0" fontId="5" fillId="0" borderId="24" xfId="0" applyFont="1" applyBorder="1" applyAlignment="1">
      <alignment horizontal="left" shrinkToFit="1"/>
    </xf>
    <xf numFmtId="38" fontId="6" fillId="0" borderId="17" xfId="1" applyFont="1" applyBorder="1" applyAlignment="1">
      <alignment horizontal="right" vertical="center" shrinkToFit="1"/>
    </xf>
    <xf numFmtId="38" fontId="6" fillId="0" borderId="14" xfId="1" applyFont="1" applyBorder="1" applyAlignment="1">
      <alignment horizontal="right" vertical="center" shrinkToFit="1"/>
    </xf>
    <xf numFmtId="0" fontId="18" fillId="3" borderId="71" xfId="0" applyFont="1" applyFill="1" applyBorder="1" applyAlignment="1">
      <alignment horizontal="center" vertical="distributed" textRotation="255" shrinkToFit="1"/>
    </xf>
    <xf numFmtId="38" fontId="5" fillId="0" borderId="20" xfId="1" applyFont="1" applyBorder="1" applyAlignment="1">
      <alignment horizontal="right" vertical="center" shrinkToFit="1"/>
    </xf>
    <xf numFmtId="38" fontId="5" fillId="0" borderId="14" xfId="1" applyFont="1" applyBorder="1" applyAlignment="1">
      <alignment horizontal="right" vertical="center" shrinkToFit="1"/>
    </xf>
    <xf numFmtId="38" fontId="6" fillId="0" borderId="20" xfId="1" applyFont="1" applyBorder="1" applyAlignment="1">
      <alignment vertical="center" shrinkToFit="1"/>
    </xf>
    <xf numFmtId="0" fontId="18" fillId="3" borderId="20" xfId="0" applyFont="1" applyFill="1" applyBorder="1" applyAlignment="1">
      <alignment vertical="top" textRotation="255" shrinkToFit="1"/>
    </xf>
    <xf numFmtId="0" fontId="18" fillId="3" borderId="9" xfId="0" applyFont="1" applyFill="1" applyBorder="1" applyAlignment="1">
      <alignment vertical="top" textRotation="255" shrinkToFit="1"/>
    </xf>
    <xf numFmtId="0" fontId="23" fillId="0" borderId="0" xfId="0" applyFont="1" applyAlignment="1">
      <alignment horizontal="center"/>
    </xf>
    <xf numFmtId="0" fontId="23" fillId="0" borderId="6" xfId="0" applyFont="1" applyBorder="1" applyAlignment="1">
      <alignment horizontal="center"/>
    </xf>
    <xf numFmtId="0" fontId="18" fillId="3" borderId="20" xfId="0" applyFont="1" applyFill="1" applyBorder="1" applyAlignment="1">
      <alignment vertical="distributed" textRotation="255" shrinkToFit="1"/>
    </xf>
    <xf numFmtId="0" fontId="18" fillId="3" borderId="9" xfId="0" applyFont="1" applyFill="1" applyBorder="1" applyAlignment="1">
      <alignment vertical="distributed" textRotation="255" shrinkToFit="1"/>
    </xf>
    <xf numFmtId="0" fontId="14" fillId="3" borderId="65" xfId="0" applyFont="1" applyFill="1" applyBorder="1" applyAlignment="1">
      <alignment horizontal="center" vertical="center"/>
    </xf>
    <xf numFmtId="0" fontId="14" fillId="3" borderId="66" xfId="0" applyFont="1" applyFill="1" applyBorder="1" applyAlignment="1">
      <alignment horizontal="center" vertical="center"/>
    </xf>
    <xf numFmtId="38" fontId="7" fillId="0" borderId="18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33" xfId="0" applyFont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31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25" fillId="6" borderId="26" xfId="0" applyFont="1" applyFill="1" applyBorder="1" applyAlignment="1">
      <alignment horizontal="left"/>
    </xf>
    <xf numFmtId="0" fontId="25" fillId="6" borderId="29" xfId="0" applyFont="1" applyFill="1" applyBorder="1" applyAlignment="1">
      <alignment horizontal="left"/>
    </xf>
    <xf numFmtId="0" fontId="30" fillId="6" borderId="3" xfId="0" applyFont="1" applyFill="1" applyBorder="1" applyAlignment="1">
      <alignment horizontal="left"/>
    </xf>
    <xf numFmtId="0" fontId="25" fillId="0" borderId="26" xfId="0" applyFont="1" applyBorder="1" applyAlignment="1">
      <alignment horizontal="left" shrinkToFit="1"/>
    </xf>
    <xf numFmtId="0" fontId="25" fillId="0" borderId="29" xfId="0" applyFont="1" applyBorder="1" applyAlignment="1">
      <alignment horizontal="left" shrinkToFit="1"/>
    </xf>
    <xf numFmtId="0" fontId="25" fillId="0" borderId="3" xfId="0" applyFont="1" applyBorder="1" applyAlignment="1">
      <alignment horizontal="left" shrinkToFit="1"/>
    </xf>
    <xf numFmtId="0" fontId="5" fillId="0" borderId="37" xfId="0" applyFont="1" applyBorder="1" applyAlignment="1">
      <alignment horizontal="left" shrinkToFit="1"/>
    </xf>
    <xf numFmtId="0" fontId="5" fillId="0" borderId="38" xfId="0" applyFont="1" applyBorder="1" applyAlignment="1">
      <alignment horizontal="left" shrinkToFit="1"/>
    </xf>
    <xf numFmtId="0" fontId="2" fillId="0" borderId="62" xfId="0" applyFont="1" applyBorder="1" applyAlignment="1">
      <alignment horizontal="center"/>
    </xf>
    <xf numFmtId="0" fontId="5" fillId="0" borderId="67" xfId="0" applyFont="1" applyBorder="1" applyAlignment="1">
      <alignment horizontal="left" shrinkToFit="1"/>
    </xf>
    <xf numFmtId="0" fontId="5" fillId="0" borderId="33" xfId="0" applyFont="1" applyBorder="1" applyAlignment="1">
      <alignment horizontal="left" shrinkToFit="1"/>
    </xf>
    <xf numFmtId="0" fontId="5" fillId="0" borderId="36" xfId="0" applyFont="1" applyBorder="1" applyAlignment="1">
      <alignment horizontal="left" shrinkToFit="1"/>
    </xf>
    <xf numFmtId="0" fontId="5" fillId="0" borderId="68" xfId="0" applyFont="1" applyBorder="1" applyAlignment="1">
      <alignment horizontal="left" shrinkToFit="1"/>
    </xf>
    <xf numFmtId="0" fontId="24" fillId="0" borderId="60" xfId="0" applyFont="1" applyBorder="1" applyAlignment="1">
      <alignment horizontal="left" shrinkToFit="1"/>
    </xf>
    <xf numFmtId="0" fontId="24" fillId="0" borderId="34" xfId="0" applyFont="1" applyBorder="1" applyAlignment="1">
      <alignment horizontal="left" shrinkToFit="1"/>
    </xf>
    <xf numFmtId="0" fontId="24" fillId="0" borderId="62" xfId="0" applyFont="1" applyBorder="1" applyAlignment="1">
      <alignment horizontal="left" shrinkToFit="1"/>
    </xf>
    <xf numFmtId="0" fontId="14" fillId="3" borderId="69" xfId="0" applyFont="1" applyFill="1" applyBorder="1" applyAlignment="1">
      <alignment horizontal="center"/>
    </xf>
    <xf numFmtId="0" fontId="24" fillId="0" borderId="31" xfId="0" applyFont="1" applyBorder="1" applyAlignment="1">
      <alignment horizontal="left" shrinkToFit="1"/>
    </xf>
    <xf numFmtId="0" fontId="24" fillId="0" borderId="30" xfId="0" applyFont="1" applyBorder="1" applyAlignment="1">
      <alignment horizontal="left" shrinkToFit="1"/>
    </xf>
    <xf numFmtId="0" fontId="24" fillId="0" borderId="38" xfId="0" applyFont="1" applyBorder="1" applyAlignment="1">
      <alignment horizontal="left" shrinkToFit="1"/>
    </xf>
    <xf numFmtId="0" fontId="0" fillId="0" borderId="29" xfId="0" applyBorder="1"/>
    <xf numFmtId="0" fontId="0" fillId="0" borderId="37" xfId="0" applyBorder="1"/>
    <xf numFmtId="0" fontId="0" fillId="0" borderId="37" xfId="0" applyBorder="1" applyAlignment="1">
      <alignment horizontal="left"/>
    </xf>
    <xf numFmtId="0" fontId="26" fillId="0" borderId="26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8" fillId="0" borderId="37" xfId="0" applyFont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8" xfId="0" applyBorder="1" applyAlignment="1">
      <alignment horizontal="left"/>
    </xf>
    <xf numFmtId="0" fontId="28" fillId="0" borderId="29" xfId="0" applyFont="1" applyBorder="1"/>
    <xf numFmtId="0" fontId="28" fillId="0" borderId="37" xfId="0" applyFont="1" applyBorder="1"/>
    <xf numFmtId="38" fontId="10" fillId="4" borderId="63" xfId="0" applyNumberFormat="1" applyFont="1" applyFill="1" applyBorder="1" applyAlignment="1">
      <alignment horizontal="center"/>
    </xf>
    <xf numFmtId="0" fontId="10" fillId="4" borderId="58" xfId="0" applyFont="1" applyFill="1" applyBorder="1" applyAlignment="1">
      <alignment horizontal="center"/>
    </xf>
    <xf numFmtId="0" fontId="10" fillId="4" borderId="64" xfId="0" applyFont="1" applyFill="1" applyBorder="1" applyAlignment="1">
      <alignment horizontal="center"/>
    </xf>
    <xf numFmtId="38" fontId="10" fillId="4" borderId="15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15" fillId="3" borderId="1" xfId="0" applyFont="1" applyFill="1" applyBorder="1" applyAlignment="1">
      <alignment vertical="center"/>
    </xf>
    <xf numFmtId="0" fontId="15" fillId="3" borderId="5" xfId="0" applyFont="1" applyFill="1" applyBorder="1" applyAlignment="1">
      <alignment vertical="center"/>
    </xf>
    <xf numFmtId="176" fontId="8" fillId="0" borderId="18" xfId="0" applyNumberFormat="1" applyFont="1" applyBorder="1" applyAlignment="1">
      <alignment horizontal="center" vertical="center" shrinkToFit="1"/>
    </xf>
    <xf numFmtId="0" fontId="0" fillId="0" borderId="1" xfId="0" applyBorder="1"/>
    <xf numFmtId="0" fontId="0" fillId="0" borderId="5" xfId="0" applyBorder="1"/>
    <xf numFmtId="0" fontId="24" fillId="0" borderId="26" xfId="0" applyFont="1" applyBorder="1" applyAlignment="1">
      <alignment horizontal="left" shrinkToFit="1"/>
    </xf>
    <xf numFmtId="0" fontId="24" fillId="0" borderId="29" xfId="0" applyFont="1" applyBorder="1" applyAlignment="1">
      <alignment horizontal="left" shrinkToFit="1"/>
    </xf>
    <xf numFmtId="0" fontId="24" fillId="0" borderId="37" xfId="0" applyFont="1" applyBorder="1" applyAlignment="1">
      <alignment horizontal="left" shrinkToFit="1"/>
    </xf>
    <xf numFmtId="0" fontId="5" fillId="0" borderId="4" xfId="0" applyFont="1" applyBorder="1" applyAlignment="1">
      <alignment horizontal="left" shrinkToFit="1"/>
    </xf>
    <xf numFmtId="0" fontId="25" fillId="6" borderId="37" xfId="0" applyFont="1" applyFill="1" applyBorder="1" applyAlignment="1">
      <alignment horizontal="left" shrinkToFit="1"/>
    </xf>
    <xf numFmtId="0" fontId="5" fillId="0" borderId="0" xfId="0" applyFont="1" applyAlignment="1">
      <alignment horizontal="left" shrinkToFit="1"/>
    </xf>
    <xf numFmtId="38" fontId="5" fillId="0" borderId="17" xfId="1" applyFont="1" applyBorder="1" applyAlignment="1">
      <alignment vertical="center" shrinkToFit="1"/>
    </xf>
    <xf numFmtId="38" fontId="5" fillId="0" borderId="14" xfId="1" applyFont="1" applyBorder="1" applyAlignment="1">
      <alignment vertical="center" shrinkToFit="1"/>
    </xf>
    <xf numFmtId="0" fontId="2" fillId="4" borderId="15" xfId="0" applyFont="1" applyFill="1" applyBorder="1" applyAlignment="1">
      <alignment horizontal="left" shrinkToFit="1"/>
    </xf>
    <xf numFmtId="0" fontId="2" fillId="4" borderId="1" xfId="0" applyFont="1" applyFill="1" applyBorder="1" applyAlignment="1">
      <alignment horizontal="left" shrinkToFit="1"/>
    </xf>
    <xf numFmtId="0" fontId="2" fillId="4" borderId="5" xfId="0" applyFont="1" applyFill="1" applyBorder="1" applyAlignment="1">
      <alignment horizontal="left" shrinkToFit="1"/>
    </xf>
    <xf numFmtId="0" fontId="11" fillId="4" borderId="61" xfId="0" applyFont="1" applyFill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center" shrinkToFit="1"/>
    </xf>
    <xf numFmtId="0" fontId="2" fillId="4" borderId="16" xfId="0" applyFont="1" applyFill="1" applyBorder="1" applyAlignment="1">
      <alignment horizontal="left"/>
    </xf>
  </cellXfs>
  <cellStyles count="7">
    <cellStyle name="ハイパーリンク 2" xfId="4" xr:uid="{00000000-0005-0000-0000-000001000000}"/>
    <cellStyle name="桁区切り" xfId="1" builtinId="6"/>
    <cellStyle name="桁区切り 2" xfId="2" xr:uid="{00000000-0005-0000-0000-000003000000}"/>
    <cellStyle name="桁区切り 2 2" xfId="5" xr:uid="{00000000-0005-0000-0000-000004000000}"/>
    <cellStyle name="通貨 2" xfId="3" xr:uid="{00000000-0005-0000-0000-000005000000}"/>
    <cellStyle name="通貨 2 2" xfId="6" xr:uid="{00000000-0005-0000-0000-000006000000}"/>
    <cellStyle name="標準" xfId="0" builtinId="0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114300</xdr:colOff>
      <xdr:row>2</xdr:row>
      <xdr:rowOff>114300</xdr:rowOff>
    </xdr:from>
    <xdr:to>
      <xdr:col>22</xdr:col>
      <xdr:colOff>447675</xdr:colOff>
      <xdr:row>2</xdr:row>
      <xdr:rowOff>400050</xdr:rowOff>
    </xdr:to>
    <xdr:sp macro="" textlink="">
      <xdr:nvSpPr>
        <xdr:cNvPr id="18433" name="Rectangle 1">
          <a:extLst>
            <a:ext uri="{FF2B5EF4-FFF2-40B4-BE49-F238E27FC236}">
              <a16:creationId xmlns:a16="http://schemas.microsoft.com/office/drawing/2014/main" id="{00000000-0008-0000-0000-000001480000}"/>
            </a:ext>
          </a:extLst>
        </xdr:cNvPr>
        <xdr:cNvSpPr>
          <a:spLocks noChangeArrowheads="1"/>
        </xdr:cNvSpPr>
      </xdr:nvSpPr>
      <xdr:spPr bwMode="auto">
        <a:xfrm>
          <a:off x="10144125" y="352425"/>
          <a:ext cx="333375" cy="28575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  <a:effectLst/>
      </xdr:spPr>
      <xdr:txBody>
        <a:bodyPr vertOverflow="clip" vert="wordArtVertRtl" wrap="square" lIns="45720" tIns="0" rIns="0" bIns="0" anchor="b" upright="1"/>
        <a:lstStyle/>
        <a:p>
          <a:pPr algn="l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枚</a:t>
          </a:r>
        </a:p>
      </xdr:txBody>
    </xdr:sp>
    <xdr:clientData/>
  </xdr:twoCellAnchor>
  <xdr:twoCellAnchor>
    <xdr:from>
      <xdr:col>11</xdr:col>
      <xdr:colOff>76200</xdr:colOff>
      <xdr:row>2</xdr:row>
      <xdr:rowOff>123825</xdr:rowOff>
    </xdr:from>
    <xdr:to>
      <xdr:col>11</xdr:col>
      <xdr:colOff>409575</xdr:colOff>
      <xdr:row>2</xdr:row>
      <xdr:rowOff>409575</xdr:rowOff>
    </xdr:to>
    <xdr:sp macro="" textlink="">
      <xdr:nvSpPr>
        <xdr:cNvPr id="18434" name="Rectangle 2">
          <a:extLst>
            <a:ext uri="{FF2B5EF4-FFF2-40B4-BE49-F238E27FC236}">
              <a16:creationId xmlns:a16="http://schemas.microsoft.com/office/drawing/2014/main" id="{00000000-0008-0000-0000-000002480000}"/>
            </a:ext>
          </a:extLst>
        </xdr:cNvPr>
        <xdr:cNvSpPr>
          <a:spLocks noChangeArrowheads="1"/>
        </xdr:cNvSpPr>
      </xdr:nvSpPr>
      <xdr:spPr bwMode="auto">
        <a:xfrm>
          <a:off x="4905375" y="361950"/>
          <a:ext cx="333375" cy="28575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  <a:effectLst/>
      </xdr:spPr>
      <xdr:txBody>
        <a:bodyPr vertOverflow="clip" vert="wordArtVertRtl" wrap="square" lIns="45720" tIns="0" rIns="0" bIns="0" anchor="b" upright="1"/>
        <a:lstStyle/>
        <a:p>
          <a:pPr algn="l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様</a:t>
          </a:r>
        </a:p>
      </xdr:txBody>
    </xdr:sp>
    <xdr:clientData/>
  </xdr:twoCellAnchor>
  <xdr:twoCellAnchor>
    <xdr:from>
      <xdr:col>15</xdr:col>
      <xdr:colOff>47625</xdr:colOff>
      <xdr:row>41</xdr:row>
      <xdr:rowOff>76200</xdr:rowOff>
    </xdr:from>
    <xdr:to>
      <xdr:col>15</xdr:col>
      <xdr:colOff>190500</xdr:colOff>
      <xdr:row>43</xdr:row>
      <xdr:rowOff>152400</xdr:rowOff>
    </xdr:to>
    <xdr:sp macro="" textlink="">
      <xdr:nvSpPr>
        <xdr:cNvPr id="52247" name="AutoShape 38">
          <a:extLst>
            <a:ext uri="{FF2B5EF4-FFF2-40B4-BE49-F238E27FC236}">
              <a16:creationId xmlns:a16="http://schemas.microsoft.com/office/drawing/2014/main" id="{00000000-0008-0000-0000-000017CC0000}"/>
            </a:ext>
          </a:extLst>
        </xdr:cNvPr>
        <xdr:cNvSpPr>
          <a:spLocks/>
        </xdr:cNvSpPr>
      </xdr:nvSpPr>
      <xdr:spPr bwMode="auto">
        <a:xfrm>
          <a:off x="7086600" y="7334250"/>
          <a:ext cx="142875" cy="419100"/>
        </a:xfrm>
        <a:prstGeom prst="rightBrace">
          <a:avLst>
            <a:gd name="adj1" fmla="val 24444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114300</xdr:colOff>
      <xdr:row>11</xdr:row>
      <xdr:rowOff>57150</xdr:rowOff>
    </xdr:from>
    <xdr:to>
      <xdr:col>22</xdr:col>
      <xdr:colOff>323850</xdr:colOff>
      <xdr:row>12</xdr:row>
      <xdr:rowOff>114300</xdr:rowOff>
    </xdr:to>
    <xdr:sp macro="" textlink="">
      <xdr:nvSpPr>
        <xdr:cNvPr id="52249" name="AutoShape 47">
          <a:extLst>
            <a:ext uri="{FF2B5EF4-FFF2-40B4-BE49-F238E27FC236}">
              <a16:creationId xmlns:a16="http://schemas.microsoft.com/office/drawing/2014/main" id="{00000000-0008-0000-0000-000019CC0000}"/>
            </a:ext>
          </a:extLst>
        </xdr:cNvPr>
        <xdr:cNvSpPr>
          <a:spLocks/>
        </xdr:cNvSpPr>
      </xdr:nvSpPr>
      <xdr:spPr bwMode="auto">
        <a:xfrm>
          <a:off x="10144125" y="2171700"/>
          <a:ext cx="209550" cy="228600"/>
        </a:xfrm>
        <a:prstGeom prst="rightBrace">
          <a:avLst>
            <a:gd name="adj1" fmla="val 90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15</xdr:col>
      <xdr:colOff>85725</xdr:colOff>
      <xdr:row>40</xdr:row>
      <xdr:rowOff>152400</xdr:rowOff>
    </xdr:from>
    <xdr:to>
      <xdr:col>17</xdr:col>
      <xdr:colOff>19050</xdr:colOff>
      <xdr:row>45</xdr:row>
      <xdr:rowOff>19050</xdr:rowOff>
    </xdr:to>
    <xdr:sp macro="" textlink="">
      <xdr:nvSpPr>
        <xdr:cNvPr id="23" name="Rectangle 3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7124700" y="7239000"/>
          <a:ext cx="5619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大豊町</a:t>
          </a:r>
        </a:p>
        <a:p>
          <a:pPr algn="ctr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760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</a:p>
      </xdr:txBody>
    </xdr:sp>
    <xdr:clientData/>
  </xdr:twoCellAnchor>
  <xdr:twoCellAnchor>
    <xdr:from>
      <xdr:col>22</xdr:col>
      <xdr:colOff>400051</xdr:colOff>
      <xdr:row>11</xdr:row>
      <xdr:rowOff>38099</xdr:rowOff>
    </xdr:from>
    <xdr:to>
      <xdr:col>23</xdr:col>
      <xdr:colOff>257176</xdr:colOff>
      <xdr:row>13</xdr:row>
      <xdr:rowOff>95250</xdr:rowOff>
    </xdr:to>
    <xdr:sp macro="" textlink="">
      <xdr:nvSpPr>
        <xdr:cNvPr id="26" name="Rectangle 4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10429876" y="2152649"/>
          <a:ext cx="419100" cy="400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東洋町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</a:p>
      </xdr:txBody>
    </xdr:sp>
    <xdr:clientData/>
  </xdr:twoCellAnchor>
  <xdr:twoCellAnchor editAs="oneCell">
    <xdr:from>
      <xdr:col>29</xdr:col>
      <xdr:colOff>326572</xdr:colOff>
      <xdr:row>0</xdr:row>
      <xdr:rowOff>1701</xdr:rowOff>
    </xdr:from>
    <xdr:to>
      <xdr:col>31</xdr:col>
      <xdr:colOff>535748</xdr:colOff>
      <xdr:row>3</xdr:row>
      <xdr:rowOff>95016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94179" y="1701"/>
          <a:ext cx="1324962" cy="828101"/>
        </a:xfrm>
        <a:prstGeom prst="rect">
          <a:avLst/>
        </a:prstGeom>
      </xdr:spPr>
    </xdr:pic>
    <xdr:clientData/>
  </xdr:twoCellAnchor>
  <xdr:twoCellAnchor>
    <xdr:from>
      <xdr:col>22</xdr:col>
      <xdr:colOff>542925</xdr:colOff>
      <xdr:row>21</xdr:row>
      <xdr:rowOff>19051</xdr:rowOff>
    </xdr:from>
    <xdr:to>
      <xdr:col>23</xdr:col>
      <xdr:colOff>76200</xdr:colOff>
      <xdr:row>26</xdr:row>
      <xdr:rowOff>1</xdr:rowOff>
    </xdr:to>
    <xdr:sp macro="" textlink="">
      <xdr:nvSpPr>
        <xdr:cNvPr id="7" name="AutoShape 49">
          <a:extLst>
            <a:ext uri="{FF2B5EF4-FFF2-40B4-BE49-F238E27FC236}">
              <a16:creationId xmlns:a16="http://schemas.microsoft.com/office/drawing/2014/main" id="{BE3DACAD-E42D-46FA-AD60-09F089077936}"/>
            </a:ext>
          </a:extLst>
        </xdr:cNvPr>
        <xdr:cNvSpPr>
          <a:spLocks/>
        </xdr:cNvSpPr>
      </xdr:nvSpPr>
      <xdr:spPr bwMode="auto">
        <a:xfrm>
          <a:off x="10572750" y="3848101"/>
          <a:ext cx="95250" cy="838200"/>
        </a:xfrm>
        <a:prstGeom prst="rightBrace">
          <a:avLst>
            <a:gd name="adj1" fmla="val 89744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23</xdr:col>
      <xdr:colOff>95250</xdr:colOff>
      <xdr:row>22</xdr:row>
      <xdr:rowOff>28575</xdr:rowOff>
    </xdr:from>
    <xdr:to>
      <xdr:col>24</xdr:col>
      <xdr:colOff>0</xdr:colOff>
      <xdr:row>25</xdr:row>
      <xdr:rowOff>152400</xdr:rowOff>
    </xdr:to>
    <xdr:sp macro="" textlink="">
      <xdr:nvSpPr>
        <xdr:cNvPr id="8" name="Rectangle 50">
          <a:extLst>
            <a:ext uri="{FF2B5EF4-FFF2-40B4-BE49-F238E27FC236}">
              <a16:creationId xmlns:a16="http://schemas.microsoft.com/office/drawing/2014/main" id="{AEF15097-5C92-4101-B057-EF2C57D8A132}"/>
            </a:ext>
          </a:extLst>
        </xdr:cNvPr>
        <xdr:cNvSpPr>
          <a:spLocks noChangeArrowheads="1"/>
        </xdr:cNvSpPr>
      </xdr:nvSpPr>
      <xdr:spPr bwMode="auto">
        <a:xfrm>
          <a:off x="10687050" y="4029075"/>
          <a:ext cx="4667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いの町　　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5,290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</a:p>
      </xdr:txBody>
    </xdr:sp>
    <xdr:clientData/>
  </xdr:twoCellAnchor>
  <xdr:twoCellAnchor>
    <xdr:from>
      <xdr:col>22</xdr:col>
      <xdr:colOff>527447</xdr:colOff>
      <xdr:row>26</xdr:row>
      <xdr:rowOff>10716</xdr:rowOff>
    </xdr:from>
    <xdr:to>
      <xdr:col>23</xdr:col>
      <xdr:colOff>44053</xdr:colOff>
      <xdr:row>29</xdr:row>
      <xdr:rowOff>48816</xdr:rowOff>
    </xdr:to>
    <xdr:sp macro="" textlink="">
      <xdr:nvSpPr>
        <xdr:cNvPr id="9" name="AutoShape 44">
          <a:extLst>
            <a:ext uri="{FF2B5EF4-FFF2-40B4-BE49-F238E27FC236}">
              <a16:creationId xmlns:a16="http://schemas.microsoft.com/office/drawing/2014/main" id="{7F366FB1-7927-4653-B6F7-7F0924412B10}"/>
            </a:ext>
          </a:extLst>
        </xdr:cNvPr>
        <xdr:cNvSpPr>
          <a:spLocks/>
        </xdr:cNvSpPr>
      </xdr:nvSpPr>
      <xdr:spPr bwMode="auto">
        <a:xfrm>
          <a:off x="10557272" y="4697016"/>
          <a:ext cx="78581" cy="552450"/>
        </a:xfrm>
        <a:prstGeom prst="rightBrace">
          <a:avLst>
            <a:gd name="adj1" fmla="val 6041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23</xdr:col>
      <xdr:colOff>50005</xdr:colOff>
      <xdr:row>26</xdr:row>
      <xdr:rowOff>22622</xdr:rowOff>
    </xdr:from>
    <xdr:ext cx="551769" cy="638175"/>
    <xdr:sp macro="" textlink="">
      <xdr:nvSpPr>
        <xdr:cNvPr id="10" name="Rectangle 50">
          <a:extLst>
            <a:ext uri="{FF2B5EF4-FFF2-40B4-BE49-F238E27FC236}">
              <a16:creationId xmlns:a16="http://schemas.microsoft.com/office/drawing/2014/main" id="{EC28236D-17BA-417A-AE3A-0651318F76AB}"/>
            </a:ext>
          </a:extLst>
        </xdr:cNvPr>
        <xdr:cNvSpPr>
          <a:spLocks noChangeArrowheads="1"/>
        </xdr:cNvSpPr>
      </xdr:nvSpPr>
      <xdr:spPr bwMode="auto">
        <a:xfrm>
          <a:off x="10641805" y="4708922"/>
          <a:ext cx="551769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仁淀川町　　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1,130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</a:p>
      </xdr:txBody>
    </xdr:sp>
    <xdr:clientData/>
  </xdr:oneCellAnchor>
  <xdr:twoCellAnchor>
    <xdr:from>
      <xdr:col>30</xdr:col>
      <xdr:colOff>552450</xdr:colOff>
      <xdr:row>5</xdr:row>
      <xdr:rowOff>19051</xdr:rowOff>
    </xdr:from>
    <xdr:to>
      <xdr:col>31</xdr:col>
      <xdr:colOff>66675</xdr:colOff>
      <xdr:row>6</xdr:row>
      <xdr:rowOff>152401</xdr:rowOff>
    </xdr:to>
    <xdr:sp macro="" textlink="">
      <xdr:nvSpPr>
        <xdr:cNvPr id="11" name="AutoShape 29">
          <a:extLst>
            <a:ext uri="{FF2B5EF4-FFF2-40B4-BE49-F238E27FC236}">
              <a16:creationId xmlns:a16="http://schemas.microsoft.com/office/drawing/2014/main" id="{DBCB97FA-9B17-455F-A118-A511C7B7A613}"/>
            </a:ext>
          </a:extLst>
        </xdr:cNvPr>
        <xdr:cNvSpPr>
          <a:spLocks/>
        </xdr:cNvSpPr>
      </xdr:nvSpPr>
      <xdr:spPr bwMode="auto">
        <a:xfrm>
          <a:off x="14135100" y="1104901"/>
          <a:ext cx="76200" cy="304800"/>
        </a:xfrm>
        <a:prstGeom prst="rightBrace">
          <a:avLst>
            <a:gd name="adj1" fmla="val 1736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466725</xdr:colOff>
      <xdr:row>7</xdr:row>
      <xdr:rowOff>19051</xdr:rowOff>
    </xdr:from>
    <xdr:to>
      <xdr:col>31</xdr:col>
      <xdr:colOff>47625</xdr:colOff>
      <xdr:row>9</xdr:row>
      <xdr:rowOff>9525</xdr:rowOff>
    </xdr:to>
    <xdr:sp macro="" textlink="">
      <xdr:nvSpPr>
        <xdr:cNvPr id="12" name="AutoShape 30">
          <a:extLst>
            <a:ext uri="{FF2B5EF4-FFF2-40B4-BE49-F238E27FC236}">
              <a16:creationId xmlns:a16="http://schemas.microsoft.com/office/drawing/2014/main" id="{C75354CE-402B-4A3B-BF17-89156928FCF3}"/>
            </a:ext>
          </a:extLst>
        </xdr:cNvPr>
        <xdr:cNvSpPr>
          <a:spLocks/>
        </xdr:cNvSpPr>
      </xdr:nvSpPr>
      <xdr:spPr bwMode="auto">
        <a:xfrm>
          <a:off x="14049375" y="1447801"/>
          <a:ext cx="142875" cy="333374"/>
        </a:xfrm>
        <a:prstGeom prst="rightBrace">
          <a:avLst>
            <a:gd name="adj1" fmla="val 1222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59532</xdr:colOff>
      <xdr:row>5</xdr:row>
      <xdr:rowOff>38100</xdr:rowOff>
    </xdr:from>
    <xdr:to>
      <xdr:col>32</xdr:col>
      <xdr:colOff>47626</xdr:colOff>
      <xdr:row>7</xdr:row>
      <xdr:rowOff>9525</xdr:rowOff>
    </xdr:to>
    <xdr:sp macro="" textlink="">
      <xdr:nvSpPr>
        <xdr:cNvPr id="13" name="Rectangle 32">
          <a:extLst>
            <a:ext uri="{FF2B5EF4-FFF2-40B4-BE49-F238E27FC236}">
              <a16:creationId xmlns:a16="http://schemas.microsoft.com/office/drawing/2014/main" id="{2BD196BB-84BD-4D06-A325-344583167699}"/>
            </a:ext>
          </a:extLst>
        </xdr:cNvPr>
        <xdr:cNvSpPr>
          <a:spLocks noChangeArrowheads="1"/>
        </xdr:cNvSpPr>
      </xdr:nvSpPr>
      <xdr:spPr bwMode="auto">
        <a:xfrm>
          <a:off x="14204157" y="1123950"/>
          <a:ext cx="550069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中土佐町　   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1,390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</a:p>
      </xdr:txBody>
    </xdr:sp>
    <xdr:clientData/>
  </xdr:twoCellAnchor>
  <xdr:oneCellAnchor>
    <xdr:from>
      <xdr:col>30</xdr:col>
      <xdr:colOff>554832</xdr:colOff>
      <xdr:row>13</xdr:row>
      <xdr:rowOff>133351</xdr:rowOff>
    </xdr:from>
    <xdr:ext cx="665558" cy="391582"/>
    <xdr:sp macro="" textlink="">
      <xdr:nvSpPr>
        <xdr:cNvPr id="14" name="Rectangle 10">
          <a:extLst>
            <a:ext uri="{FF2B5EF4-FFF2-40B4-BE49-F238E27FC236}">
              <a16:creationId xmlns:a16="http://schemas.microsoft.com/office/drawing/2014/main" id="{9A9719E0-DC52-4ADC-9DE4-8559F2BB2321}"/>
            </a:ext>
          </a:extLst>
        </xdr:cNvPr>
        <xdr:cNvSpPr>
          <a:spLocks noChangeArrowheads="1"/>
        </xdr:cNvSpPr>
      </xdr:nvSpPr>
      <xdr:spPr bwMode="auto">
        <a:xfrm>
          <a:off x="14137482" y="2590801"/>
          <a:ext cx="665558" cy="3915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四万十町</a:t>
          </a:r>
          <a:endParaRPr lang="en-US" altLang="ja-JP" sz="800" b="0" i="0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3,780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</a:p>
      </xdr:txBody>
    </xdr:sp>
    <xdr:clientData/>
  </xdr:oneCellAnchor>
  <xdr:twoCellAnchor>
    <xdr:from>
      <xdr:col>30</xdr:col>
      <xdr:colOff>504825</xdr:colOff>
      <xdr:row>11</xdr:row>
      <xdr:rowOff>28575</xdr:rowOff>
    </xdr:from>
    <xdr:to>
      <xdr:col>31</xdr:col>
      <xdr:colOff>95250</xdr:colOff>
      <xdr:row>18</xdr:row>
      <xdr:rowOff>0</xdr:rowOff>
    </xdr:to>
    <xdr:sp macro="" textlink="">
      <xdr:nvSpPr>
        <xdr:cNvPr id="15" name="AutoShape 19">
          <a:extLst>
            <a:ext uri="{FF2B5EF4-FFF2-40B4-BE49-F238E27FC236}">
              <a16:creationId xmlns:a16="http://schemas.microsoft.com/office/drawing/2014/main" id="{F3C8C479-CA18-4B0C-8F08-F0C048A6D37C}"/>
            </a:ext>
          </a:extLst>
        </xdr:cNvPr>
        <xdr:cNvSpPr>
          <a:spLocks/>
        </xdr:cNvSpPr>
      </xdr:nvSpPr>
      <xdr:spPr bwMode="auto">
        <a:xfrm>
          <a:off x="14087475" y="2143125"/>
          <a:ext cx="152400" cy="1171575"/>
        </a:xfrm>
        <a:prstGeom prst="rightBrace">
          <a:avLst>
            <a:gd name="adj1" fmla="val 5158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66674</xdr:colOff>
      <xdr:row>7</xdr:row>
      <xdr:rowOff>19050</xdr:rowOff>
    </xdr:from>
    <xdr:to>
      <xdr:col>31</xdr:col>
      <xdr:colOff>541733</xdr:colOff>
      <xdr:row>9</xdr:row>
      <xdr:rowOff>95250</xdr:rowOff>
    </xdr:to>
    <xdr:sp macro="" textlink="">
      <xdr:nvSpPr>
        <xdr:cNvPr id="16" name="Rectangle 33">
          <a:extLst>
            <a:ext uri="{FF2B5EF4-FFF2-40B4-BE49-F238E27FC236}">
              <a16:creationId xmlns:a16="http://schemas.microsoft.com/office/drawing/2014/main" id="{B521D021-30E8-468E-9BA0-8A1399F1FFEC}"/>
            </a:ext>
          </a:extLst>
        </xdr:cNvPr>
        <xdr:cNvSpPr>
          <a:spLocks noChangeArrowheads="1"/>
        </xdr:cNvSpPr>
      </xdr:nvSpPr>
      <xdr:spPr bwMode="auto">
        <a:xfrm>
          <a:off x="14211299" y="1447800"/>
          <a:ext cx="475059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津野町</a:t>
          </a: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1,260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</a:p>
      </xdr:txBody>
    </xdr:sp>
    <xdr:clientData/>
  </xdr:twoCellAnchor>
  <xdr:twoCellAnchor>
    <xdr:from>
      <xdr:col>30</xdr:col>
      <xdr:colOff>371476</xdr:colOff>
      <xdr:row>9</xdr:row>
      <xdr:rowOff>19050</xdr:rowOff>
    </xdr:from>
    <xdr:to>
      <xdr:col>30</xdr:col>
      <xdr:colOff>485776</xdr:colOff>
      <xdr:row>10</xdr:row>
      <xdr:rowOff>161925</xdr:rowOff>
    </xdr:to>
    <xdr:sp macro="" textlink="">
      <xdr:nvSpPr>
        <xdr:cNvPr id="17" name="AutoShape 31">
          <a:extLst>
            <a:ext uri="{FF2B5EF4-FFF2-40B4-BE49-F238E27FC236}">
              <a16:creationId xmlns:a16="http://schemas.microsoft.com/office/drawing/2014/main" id="{46DA8894-CBB4-4901-A379-94AB75F8CC96}"/>
            </a:ext>
          </a:extLst>
        </xdr:cNvPr>
        <xdr:cNvSpPr>
          <a:spLocks/>
        </xdr:cNvSpPr>
      </xdr:nvSpPr>
      <xdr:spPr bwMode="auto">
        <a:xfrm>
          <a:off x="13954126" y="1790700"/>
          <a:ext cx="114300" cy="314325"/>
        </a:xfrm>
        <a:prstGeom prst="rightBrace">
          <a:avLst>
            <a:gd name="adj1" fmla="val 1893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30</xdr:col>
      <xdr:colOff>361950</xdr:colOff>
      <xdr:row>8</xdr:row>
      <xdr:rowOff>152400</xdr:rowOff>
    </xdr:from>
    <xdr:ext cx="665558" cy="391582"/>
    <xdr:sp macro="" textlink="">
      <xdr:nvSpPr>
        <xdr:cNvPr id="18" name="Rectangle 10">
          <a:extLst>
            <a:ext uri="{FF2B5EF4-FFF2-40B4-BE49-F238E27FC236}">
              <a16:creationId xmlns:a16="http://schemas.microsoft.com/office/drawing/2014/main" id="{729577C0-E994-478C-BBE6-A04A018346FE}"/>
            </a:ext>
          </a:extLst>
        </xdr:cNvPr>
        <xdr:cNvSpPr>
          <a:spLocks noChangeArrowheads="1"/>
        </xdr:cNvSpPr>
      </xdr:nvSpPr>
      <xdr:spPr bwMode="auto">
        <a:xfrm>
          <a:off x="13944600" y="1752600"/>
          <a:ext cx="665558" cy="3915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梼原町</a:t>
          </a:r>
          <a:endParaRPr lang="en-US" altLang="ja-JP" sz="800" b="0" i="0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600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</a:p>
      </xdr:txBody>
    </xdr:sp>
    <xdr:clientData/>
  </xdr:oneCellAnchor>
  <xdr:twoCellAnchor>
    <xdr:from>
      <xdr:col>30</xdr:col>
      <xdr:colOff>533400</xdr:colOff>
      <xdr:row>21</xdr:row>
      <xdr:rowOff>9525</xdr:rowOff>
    </xdr:from>
    <xdr:to>
      <xdr:col>31</xdr:col>
      <xdr:colOff>66676</xdr:colOff>
      <xdr:row>23</xdr:row>
      <xdr:rowOff>0</xdr:rowOff>
    </xdr:to>
    <xdr:sp macro="" textlink="">
      <xdr:nvSpPr>
        <xdr:cNvPr id="19" name="AutoShape 31">
          <a:extLst>
            <a:ext uri="{FF2B5EF4-FFF2-40B4-BE49-F238E27FC236}">
              <a16:creationId xmlns:a16="http://schemas.microsoft.com/office/drawing/2014/main" id="{B2D3CCF9-4A80-4D9B-A581-A4B345E4027D}"/>
            </a:ext>
          </a:extLst>
        </xdr:cNvPr>
        <xdr:cNvSpPr>
          <a:spLocks/>
        </xdr:cNvSpPr>
      </xdr:nvSpPr>
      <xdr:spPr bwMode="auto">
        <a:xfrm>
          <a:off x="14116050" y="3838575"/>
          <a:ext cx="95251" cy="333375"/>
        </a:xfrm>
        <a:prstGeom prst="rightBrace">
          <a:avLst>
            <a:gd name="adj1" fmla="val 1893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31</xdr:col>
      <xdr:colOff>28576</xdr:colOff>
      <xdr:row>20</xdr:row>
      <xdr:rowOff>161925</xdr:rowOff>
    </xdr:from>
    <xdr:ext cx="495299" cy="391582"/>
    <xdr:sp macro="" textlink="">
      <xdr:nvSpPr>
        <xdr:cNvPr id="20" name="Rectangle 10">
          <a:extLst>
            <a:ext uri="{FF2B5EF4-FFF2-40B4-BE49-F238E27FC236}">
              <a16:creationId xmlns:a16="http://schemas.microsoft.com/office/drawing/2014/main" id="{205DBAE4-98AF-4815-9363-EEF7F204071B}"/>
            </a:ext>
          </a:extLst>
        </xdr:cNvPr>
        <xdr:cNvSpPr>
          <a:spLocks noChangeArrowheads="1"/>
        </xdr:cNvSpPr>
      </xdr:nvSpPr>
      <xdr:spPr bwMode="auto">
        <a:xfrm>
          <a:off x="14173201" y="3819525"/>
          <a:ext cx="495299" cy="3915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黒潮町　　　　　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2,280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L63"/>
  <sheetViews>
    <sheetView showZeros="0" tabSelected="1" showWhiteSpace="0" zoomScaleNormal="100" workbookViewId="0">
      <selection activeCell="F3" sqref="F3:K3"/>
    </sheetView>
  </sheetViews>
  <sheetFormatPr defaultRowHeight="13.5" x14ac:dyDescent="0.15"/>
  <cols>
    <col min="1" max="1" width="2.375" style="1" customWidth="1"/>
    <col min="2" max="2" width="7" style="1" customWidth="1"/>
    <col min="3" max="4" width="7.125" style="1" customWidth="1"/>
    <col min="5" max="8" width="7.375" style="1" customWidth="1"/>
    <col min="9" max="9" width="0.875" style="1" customWidth="1"/>
    <col min="10" max="10" width="2.375" style="1" customWidth="1"/>
    <col min="11" max="11" width="7" style="1" customWidth="1"/>
    <col min="12" max="13" width="7.125" style="1" customWidth="1"/>
    <col min="14" max="16" width="7.375" style="1" customWidth="1"/>
    <col min="17" max="17" width="0.875" style="1" customWidth="1"/>
    <col min="18" max="18" width="2.375" style="1" customWidth="1"/>
    <col min="19" max="19" width="7" style="1" customWidth="1"/>
    <col min="20" max="21" width="7.125" style="1" customWidth="1"/>
    <col min="22" max="24" width="7.375" style="1" customWidth="1"/>
    <col min="25" max="25" width="0.875" style="1" customWidth="1"/>
    <col min="26" max="26" width="2.375" style="1" customWidth="1"/>
    <col min="27" max="27" width="7" style="1" customWidth="1"/>
    <col min="28" max="29" width="7.125" style="1" customWidth="1"/>
    <col min="30" max="32" width="7.375" style="1" customWidth="1"/>
    <col min="33" max="16384" width="9" style="1"/>
  </cols>
  <sheetData>
    <row r="1" spans="1:38" ht="5.25" customHeight="1" x14ac:dyDescent="0.15">
      <c r="A1" s="205" t="s">
        <v>102</v>
      </c>
      <c r="B1" s="205"/>
      <c r="C1" s="205"/>
      <c r="D1" s="205"/>
    </row>
    <row r="2" spans="1:38" s="2" customFormat="1" x14ac:dyDescent="0.15">
      <c r="A2" s="205"/>
      <c r="B2" s="205"/>
      <c r="C2" s="205"/>
      <c r="D2" s="205"/>
      <c r="F2" s="216" t="s">
        <v>90</v>
      </c>
      <c r="G2" s="217"/>
      <c r="H2" s="217"/>
      <c r="I2" s="217"/>
      <c r="J2" s="217"/>
      <c r="K2" s="217"/>
      <c r="L2" s="217"/>
      <c r="M2" s="239" t="s">
        <v>91</v>
      </c>
      <c r="N2" s="217"/>
      <c r="O2" s="217"/>
      <c r="P2" s="217"/>
      <c r="Q2" s="217"/>
      <c r="R2" s="240"/>
      <c r="S2" s="143" t="s">
        <v>92</v>
      </c>
      <c r="T2" s="239" t="s">
        <v>103</v>
      </c>
      <c r="U2" s="217"/>
      <c r="V2" s="217"/>
      <c r="W2" s="240"/>
      <c r="X2" s="217" t="s">
        <v>93</v>
      </c>
      <c r="Y2" s="291"/>
      <c r="Z2" s="291"/>
      <c r="AA2" s="291"/>
      <c r="AB2" s="291"/>
      <c r="AC2" s="292"/>
    </row>
    <row r="3" spans="1:38" ht="39" customHeight="1" x14ac:dyDescent="0.15">
      <c r="A3" s="142" t="s">
        <v>284</v>
      </c>
      <c r="F3" s="220"/>
      <c r="G3" s="221"/>
      <c r="H3" s="221"/>
      <c r="I3" s="221"/>
      <c r="J3" s="221"/>
      <c r="K3" s="221"/>
      <c r="L3" s="8"/>
      <c r="M3" s="244"/>
      <c r="N3" s="245"/>
      <c r="O3" s="245"/>
      <c r="P3" s="245"/>
      <c r="Q3" s="245"/>
      <c r="R3" s="246"/>
      <c r="S3" s="9"/>
      <c r="T3" s="241">
        <f>AD57</f>
        <v>0</v>
      </c>
      <c r="U3" s="242"/>
      <c r="V3" s="242"/>
      <c r="W3" s="243"/>
      <c r="X3" s="293"/>
      <c r="Y3" s="294"/>
      <c r="Z3" s="294"/>
      <c r="AA3" s="294"/>
      <c r="AB3" s="294"/>
      <c r="AC3" s="295"/>
    </row>
    <row r="4" spans="1:38" ht="14.25" thickBot="1" x14ac:dyDescent="0.2"/>
    <row r="5" spans="1:38" x14ac:dyDescent="0.15">
      <c r="A5" s="110" t="s">
        <v>0</v>
      </c>
      <c r="B5" s="111" t="s">
        <v>2</v>
      </c>
      <c r="C5" s="111" t="s">
        <v>83</v>
      </c>
      <c r="D5" s="111" t="s">
        <v>84</v>
      </c>
      <c r="E5" s="222" t="s">
        <v>104</v>
      </c>
      <c r="F5" s="222"/>
      <c r="G5" s="222"/>
      <c r="H5" s="223"/>
      <c r="I5" s="112"/>
      <c r="J5" s="113" t="s">
        <v>0</v>
      </c>
      <c r="K5" s="114" t="s">
        <v>2</v>
      </c>
      <c r="L5" s="111" t="s">
        <v>83</v>
      </c>
      <c r="M5" s="111" t="s">
        <v>84</v>
      </c>
      <c r="N5" s="222" t="s">
        <v>104</v>
      </c>
      <c r="O5" s="222"/>
      <c r="P5" s="223"/>
      <c r="Q5" s="112"/>
      <c r="R5" s="113" t="s">
        <v>0</v>
      </c>
      <c r="S5" s="115" t="s">
        <v>2</v>
      </c>
      <c r="T5" s="116" t="s">
        <v>83</v>
      </c>
      <c r="U5" s="116" t="s">
        <v>84</v>
      </c>
      <c r="V5" s="222" t="s">
        <v>104</v>
      </c>
      <c r="W5" s="222"/>
      <c r="X5" s="223"/>
      <c r="Y5" s="112"/>
      <c r="Z5" s="113" t="s">
        <v>0</v>
      </c>
      <c r="AA5" s="114" t="s">
        <v>2</v>
      </c>
      <c r="AB5" s="111" t="s">
        <v>83</v>
      </c>
      <c r="AC5" s="111" t="s">
        <v>84</v>
      </c>
      <c r="AD5" s="222" t="s">
        <v>104</v>
      </c>
      <c r="AE5" s="222"/>
      <c r="AF5" s="271"/>
    </row>
    <row r="6" spans="1:38" ht="13.5" customHeight="1" x14ac:dyDescent="0.15">
      <c r="A6" s="117"/>
      <c r="B6" s="219" t="s">
        <v>81</v>
      </c>
      <c r="C6" s="230">
        <v>1710</v>
      </c>
      <c r="D6" s="232"/>
      <c r="E6" s="224" t="s">
        <v>105</v>
      </c>
      <c r="F6" s="225"/>
      <c r="G6" s="225"/>
      <c r="H6" s="226"/>
      <c r="J6" s="229" t="s">
        <v>180</v>
      </c>
      <c r="K6" s="30" t="s">
        <v>201</v>
      </c>
      <c r="L6" s="12">
        <v>1070</v>
      </c>
      <c r="M6" s="21"/>
      <c r="N6" s="167" t="s">
        <v>229</v>
      </c>
      <c r="O6" s="168"/>
      <c r="P6" s="169"/>
      <c r="R6" s="14"/>
      <c r="S6" s="22" t="s">
        <v>267</v>
      </c>
      <c r="T6" s="12">
        <v>1280</v>
      </c>
      <c r="U6" s="13"/>
      <c r="V6" s="167" t="s">
        <v>137</v>
      </c>
      <c r="W6" s="168"/>
      <c r="X6" s="169"/>
      <c r="Z6" s="14"/>
      <c r="AA6" s="75" t="s">
        <v>53</v>
      </c>
      <c r="AB6" s="12">
        <v>1060</v>
      </c>
      <c r="AC6" s="70"/>
      <c r="AD6" s="272" t="s">
        <v>297</v>
      </c>
      <c r="AE6" s="273"/>
      <c r="AF6" s="274"/>
    </row>
    <row r="7" spans="1:38" x14ac:dyDescent="0.15">
      <c r="A7" s="117"/>
      <c r="B7" s="193"/>
      <c r="C7" s="231"/>
      <c r="D7" s="215"/>
      <c r="E7" s="170" t="s">
        <v>227</v>
      </c>
      <c r="F7" s="171"/>
      <c r="G7" s="171"/>
      <c r="H7" s="172"/>
      <c r="J7" s="166"/>
      <c r="K7" s="192" t="s">
        <v>5</v>
      </c>
      <c r="L7" s="302">
        <v>1780</v>
      </c>
      <c r="M7" s="227"/>
      <c r="N7" s="170" t="s">
        <v>123</v>
      </c>
      <c r="O7" s="171"/>
      <c r="P7" s="172"/>
      <c r="R7" s="166" t="s">
        <v>140</v>
      </c>
      <c r="S7" s="22" t="s">
        <v>160</v>
      </c>
      <c r="T7" s="20">
        <v>670</v>
      </c>
      <c r="U7" s="21"/>
      <c r="V7" s="202" t="s">
        <v>141</v>
      </c>
      <c r="W7" s="247"/>
      <c r="X7" s="248"/>
      <c r="Z7" s="166" t="s">
        <v>108</v>
      </c>
      <c r="AA7" s="22" t="s">
        <v>170</v>
      </c>
      <c r="AB7" s="20">
        <v>330</v>
      </c>
      <c r="AC7" s="17"/>
      <c r="AD7" s="170" t="s">
        <v>202</v>
      </c>
      <c r="AE7" s="171"/>
      <c r="AF7" s="261"/>
      <c r="AG7" s="71"/>
      <c r="AH7" s="72"/>
      <c r="AI7" s="73"/>
      <c r="AJ7" s="301"/>
      <c r="AK7" s="301"/>
      <c r="AL7" s="301"/>
    </row>
    <row r="8" spans="1:38" x14ac:dyDescent="0.15">
      <c r="A8" s="218" t="s">
        <v>181</v>
      </c>
      <c r="B8" s="11" t="s">
        <v>80</v>
      </c>
      <c r="C8" s="132">
        <v>2020</v>
      </c>
      <c r="D8" s="21"/>
      <c r="E8" s="170" t="s">
        <v>244</v>
      </c>
      <c r="F8" s="171"/>
      <c r="G8" s="171"/>
      <c r="H8" s="172"/>
      <c r="J8" s="166"/>
      <c r="K8" s="193"/>
      <c r="L8" s="303"/>
      <c r="M8" s="228"/>
      <c r="N8" s="170" t="s">
        <v>124</v>
      </c>
      <c r="O8" s="171"/>
      <c r="P8" s="172"/>
      <c r="R8" s="166"/>
      <c r="S8" s="22" t="s">
        <v>7</v>
      </c>
      <c r="T8" s="20">
        <v>270</v>
      </c>
      <c r="U8" s="21"/>
      <c r="V8" s="170" t="s">
        <v>291</v>
      </c>
      <c r="W8" s="171"/>
      <c r="X8" s="172"/>
      <c r="Z8" s="166"/>
      <c r="AA8" s="76" t="s">
        <v>254</v>
      </c>
      <c r="AB8" s="20">
        <v>800</v>
      </c>
      <c r="AC8" s="17"/>
      <c r="AD8" s="296" t="s">
        <v>203</v>
      </c>
      <c r="AE8" s="297"/>
      <c r="AF8" s="298"/>
      <c r="AG8" s="74"/>
      <c r="AH8" s="72"/>
      <c r="AI8" s="73"/>
      <c r="AJ8" s="301"/>
      <c r="AK8" s="301"/>
      <c r="AL8" s="301"/>
    </row>
    <row r="9" spans="1:38" x14ac:dyDescent="0.15">
      <c r="A9" s="218"/>
      <c r="B9" s="11" t="s">
        <v>9</v>
      </c>
      <c r="C9" s="132">
        <v>1660</v>
      </c>
      <c r="D9" s="21"/>
      <c r="E9" s="170" t="s">
        <v>256</v>
      </c>
      <c r="F9" s="171"/>
      <c r="G9" s="171"/>
      <c r="H9" s="172"/>
      <c r="J9" s="166"/>
      <c r="K9" s="22" t="s">
        <v>8</v>
      </c>
      <c r="L9" s="20">
        <v>500</v>
      </c>
      <c r="M9" s="21"/>
      <c r="N9" s="170" t="s">
        <v>126</v>
      </c>
      <c r="O9" s="171"/>
      <c r="P9" s="172"/>
      <c r="R9" s="166"/>
      <c r="S9" s="22" t="s">
        <v>161</v>
      </c>
      <c r="T9" s="20">
        <v>720</v>
      </c>
      <c r="U9" s="21"/>
      <c r="V9" s="202" t="s">
        <v>96</v>
      </c>
      <c r="W9" s="247"/>
      <c r="X9" s="248"/>
      <c r="Z9" s="166"/>
      <c r="AA9" s="22" t="s">
        <v>255</v>
      </c>
      <c r="AB9" s="20">
        <v>460</v>
      </c>
      <c r="AC9" s="17"/>
      <c r="AD9" s="296" t="s">
        <v>204</v>
      </c>
      <c r="AE9" s="297"/>
      <c r="AF9" s="298"/>
      <c r="AG9" s="74"/>
      <c r="AH9" s="72"/>
      <c r="AI9" s="73"/>
      <c r="AJ9" s="301"/>
      <c r="AK9" s="301"/>
      <c r="AL9" s="301"/>
    </row>
    <row r="10" spans="1:38" x14ac:dyDescent="0.15">
      <c r="A10" s="218"/>
      <c r="B10" s="23" t="s">
        <v>13</v>
      </c>
      <c r="C10" s="132">
        <v>1660</v>
      </c>
      <c r="D10" s="21"/>
      <c r="E10" s="170" t="s">
        <v>245</v>
      </c>
      <c r="F10" s="171"/>
      <c r="G10" s="171"/>
      <c r="H10" s="172"/>
      <c r="J10" s="166"/>
      <c r="K10" s="22"/>
      <c r="L10" s="20"/>
      <c r="M10" s="21"/>
      <c r="N10" s="170"/>
      <c r="O10" s="171"/>
      <c r="P10" s="172"/>
      <c r="R10" s="166"/>
      <c r="S10" s="22" t="s">
        <v>162</v>
      </c>
      <c r="T10" s="20">
        <v>780</v>
      </c>
      <c r="U10" s="21"/>
      <c r="V10" s="202" t="s">
        <v>144</v>
      </c>
      <c r="W10" s="247"/>
      <c r="X10" s="248"/>
      <c r="Z10" s="166"/>
      <c r="AA10" s="22" t="s">
        <v>62</v>
      </c>
      <c r="AB10" s="20">
        <v>500</v>
      </c>
      <c r="AC10" s="17"/>
      <c r="AD10" s="202" t="s">
        <v>205</v>
      </c>
      <c r="AE10" s="275"/>
      <c r="AF10" s="276"/>
      <c r="AG10" s="74"/>
      <c r="AH10" s="72"/>
      <c r="AI10" s="73"/>
      <c r="AJ10" s="301"/>
      <c r="AK10" s="301"/>
      <c r="AL10" s="301"/>
    </row>
    <row r="11" spans="1:38" x14ac:dyDescent="0.15">
      <c r="A11" s="218"/>
      <c r="B11" s="11" t="s">
        <v>15</v>
      </c>
      <c r="C11" s="132">
        <v>1910</v>
      </c>
      <c r="D11" s="21"/>
      <c r="E11" s="170" t="s">
        <v>110</v>
      </c>
      <c r="F11" s="171"/>
      <c r="G11" s="171"/>
      <c r="H11" s="172"/>
      <c r="J11" s="166"/>
      <c r="K11" s="22"/>
      <c r="L11" s="20"/>
      <c r="M11" s="21"/>
      <c r="N11" s="170"/>
      <c r="O11" s="171"/>
      <c r="P11" s="172"/>
      <c r="R11" s="166"/>
      <c r="S11" s="22" t="s">
        <v>17</v>
      </c>
      <c r="T11" s="20">
        <v>300</v>
      </c>
      <c r="U11" s="21"/>
      <c r="V11" s="170" t="s">
        <v>146</v>
      </c>
      <c r="W11" s="171"/>
      <c r="X11" s="172"/>
      <c r="Z11" s="166"/>
      <c r="AA11" s="22" t="s">
        <v>65</v>
      </c>
      <c r="AB11" s="20">
        <v>100</v>
      </c>
      <c r="AC11" s="17"/>
      <c r="AD11" s="202"/>
      <c r="AE11" s="247"/>
      <c r="AF11" s="277"/>
      <c r="AG11" s="74"/>
      <c r="AH11" s="72"/>
      <c r="AI11" s="73"/>
      <c r="AJ11" s="301"/>
      <c r="AK11" s="301"/>
      <c r="AL11" s="301"/>
    </row>
    <row r="12" spans="1:38" x14ac:dyDescent="0.15">
      <c r="A12" s="218"/>
      <c r="B12" s="11" t="s">
        <v>18</v>
      </c>
      <c r="C12" s="132">
        <v>1440</v>
      </c>
      <c r="D12" s="21"/>
      <c r="E12" s="170" t="s">
        <v>257</v>
      </c>
      <c r="F12" s="171"/>
      <c r="G12" s="171"/>
      <c r="H12" s="172"/>
      <c r="J12" s="62"/>
      <c r="K12" s="93" t="s">
        <v>179</v>
      </c>
      <c r="L12" s="81">
        <f>SUM(L6:L10,L11)</f>
        <v>3350</v>
      </c>
      <c r="M12" s="82">
        <f>SUM(M6:M11)</f>
        <v>0</v>
      </c>
      <c r="N12" s="83"/>
      <c r="O12" s="84"/>
      <c r="P12" s="85"/>
      <c r="R12" s="166"/>
      <c r="S12" s="22" t="s">
        <v>21</v>
      </c>
      <c r="T12" s="20">
        <v>310</v>
      </c>
      <c r="U12" s="21"/>
      <c r="V12" s="202" t="s">
        <v>147</v>
      </c>
      <c r="W12" s="247"/>
      <c r="X12" s="248"/>
      <c r="Z12" s="166"/>
      <c r="AA12" s="22" t="s">
        <v>165</v>
      </c>
      <c r="AB12" s="20">
        <v>1190</v>
      </c>
      <c r="AC12" s="17"/>
      <c r="AD12" s="202" t="s">
        <v>206</v>
      </c>
      <c r="AE12" s="247"/>
      <c r="AF12" s="277"/>
      <c r="AG12" s="74"/>
      <c r="AH12" s="72"/>
      <c r="AI12" s="73"/>
      <c r="AJ12" s="301"/>
      <c r="AK12" s="301"/>
      <c r="AL12" s="301"/>
    </row>
    <row r="13" spans="1:38" x14ac:dyDescent="0.15">
      <c r="A13" s="218"/>
      <c r="B13" s="11" t="s">
        <v>23</v>
      </c>
      <c r="C13" s="132">
        <v>1340</v>
      </c>
      <c r="D13" s="21"/>
      <c r="E13" s="170" t="s">
        <v>177</v>
      </c>
      <c r="F13" s="171"/>
      <c r="G13" s="171"/>
      <c r="H13" s="172"/>
      <c r="J13" s="34"/>
      <c r="K13" s="35"/>
      <c r="L13" s="36"/>
      <c r="M13" s="37"/>
      <c r="N13" s="196"/>
      <c r="O13" s="196"/>
      <c r="P13" s="197"/>
      <c r="R13" s="166"/>
      <c r="S13" s="24" t="s">
        <v>26</v>
      </c>
      <c r="T13" s="20">
        <v>190</v>
      </c>
      <c r="U13" s="21"/>
      <c r="V13" s="249" t="s">
        <v>148</v>
      </c>
      <c r="W13" s="250"/>
      <c r="X13" s="251"/>
      <c r="Z13" s="166"/>
      <c r="AA13" s="22" t="s">
        <v>66</v>
      </c>
      <c r="AB13" s="20">
        <v>310</v>
      </c>
      <c r="AC13" s="17"/>
      <c r="AD13" s="202" t="s">
        <v>206</v>
      </c>
      <c r="AE13" s="247"/>
      <c r="AF13" s="277"/>
      <c r="AG13" s="74"/>
      <c r="AH13" s="72"/>
      <c r="AI13" s="73"/>
      <c r="AJ13" s="301"/>
      <c r="AK13" s="301"/>
      <c r="AL13" s="301"/>
    </row>
    <row r="14" spans="1:38" x14ac:dyDescent="0.15">
      <c r="A14" s="218"/>
      <c r="B14" s="11" t="s">
        <v>88</v>
      </c>
      <c r="C14" s="132">
        <v>1300</v>
      </c>
      <c r="D14" s="21"/>
      <c r="E14" s="170" t="s">
        <v>222</v>
      </c>
      <c r="F14" s="171"/>
      <c r="G14" s="171"/>
      <c r="H14" s="172"/>
      <c r="J14" s="14"/>
      <c r="K14" s="15" t="s">
        <v>3</v>
      </c>
      <c r="L14" s="16">
        <v>2330</v>
      </c>
      <c r="M14" s="21"/>
      <c r="N14" s="167" t="s">
        <v>194</v>
      </c>
      <c r="O14" s="168"/>
      <c r="P14" s="169"/>
      <c r="R14" s="26"/>
      <c r="S14" s="93" t="s">
        <v>22</v>
      </c>
      <c r="T14" s="81">
        <f>SUM(T6:T13)</f>
        <v>4520</v>
      </c>
      <c r="U14" s="82">
        <f>SUM(U6:U13)</f>
        <v>0</v>
      </c>
      <c r="V14" s="83"/>
      <c r="W14" s="84"/>
      <c r="X14" s="85"/>
      <c r="Z14" s="166"/>
      <c r="AA14" s="22" t="s">
        <v>69</v>
      </c>
      <c r="AB14" s="20">
        <v>350</v>
      </c>
      <c r="AC14" s="17"/>
      <c r="AD14" s="202" t="s">
        <v>206</v>
      </c>
      <c r="AE14" s="247"/>
      <c r="AF14" s="277"/>
      <c r="AG14" s="74"/>
      <c r="AH14" s="72"/>
      <c r="AI14" s="73"/>
      <c r="AJ14" s="301"/>
      <c r="AK14" s="301"/>
      <c r="AL14" s="301"/>
    </row>
    <row r="15" spans="1:38" x14ac:dyDescent="0.15">
      <c r="A15" s="218"/>
      <c r="B15" s="11" t="s">
        <v>28</v>
      </c>
      <c r="C15" s="132">
        <v>2280</v>
      </c>
      <c r="D15" s="21"/>
      <c r="E15" s="170" t="s">
        <v>243</v>
      </c>
      <c r="F15" s="171"/>
      <c r="G15" s="171"/>
      <c r="H15" s="172"/>
      <c r="J15" s="166" t="s">
        <v>107</v>
      </c>
      <c r="K15" s="11" t="s">
        <v>4</v>
      </c>
      <c r="L15" s="16">
        <v>1020</v>
      </c>
      <c r="M15" s="21"/>
      <c r="N15" s="170" t="s">
        <v>195</v>
      </c>
      <c r="O15" s="171"/>
      <c r="P15" s="172"/>
      <c r="R15" s="63"/>
      <c r="S15" s="35"/>
      <c r="T15" s="36"/>
      <c r="U15" s="37"/>
      <c r="V15" s="64"/>
      <c r="W15" s="64"/>
      <c r="X15" s="65"/>
      <c r="Z15" s="166"/>
      <c r="AA15" s="22" t="s">
        <v>72</v>
      </c>
      <c r="AB15" s="20">
        <v>570</v>
      </c>
      <c r="AC15" s="17"/>
      <c r="AD15" s="278" t="s">
        <v>278</v>
      </c>
      <c r="AE15" s="279"/>
      <c r="AF15" s="280"/>
      <c r="AG15" s="74"/>
      <c r="AH15" s="72"/>
      <c r="AI15" s="73"/>
      <c r="AJ15" s="301"/>
      <c r="AK15" s="301"/>
      <c r="AL15" s="301"/>
    </row>
    <row r="16" spans="1:38" x14ac:dyDescent="0.15">
      <c r="A16" s="218"/>
      <c r="B16" s="11" t="s">
        <v>31</v>
      </c>
      <c r="C16" s="132">
        <v>1280</v>
      </c>
      <c r="D16" s="21"/>
      <c r="E16" s="170" t="s">
        <v>223</v>
      </c>
      <c r="F16" s="171"/>
      <c r="G16" s="171"/>
      <c r="H16" s="172"/>
      <c r="J16" s="166"/>
      <c r="K16" s="150" t="s">
        <v>282</v>
      </c>
      <c r="L16" s="16">
        <v>1240</v>
      </c>
      <c r="M16" s="21"/>
      <c r="N16" s="170" t="s">
        <v>109</v>
      </c>
      <c r="O16" s="171"/>
      <c r="P16" s="172"/>
      <c r="R16" s="179" t="s">
        <v>95</v>
      </c>
      <c r="S16" s="15" t="s">
        <v>220</v>
      </c>
      <c r="T16" s="16">
        <v>1190</v>
      </c>
      <c r="U16" s="21"/>
      <c r="V16" s="167" t="s">
        <v>130</v>
      </c>
      <c r="W16" s="168"/>
      <c r="X16" s="169"/>
      <c r="Z16" s="14"/>
      <c r="AA16" s="22" t="s">
        <v>75</v>
      </c>
      <c r="AB16" s="20">
        <v>250</v>
      </c>
      <c r="AC16" s="17"/>
      <c r="AD16" s="202" t="s">
        <v>206</v>
      </c>
      <c r="AE16" s="247"/>
      <c r="AF16" s="277"/>
      <c r="AG16" s="74"/>
      <c r="AH16" s="72"/>
      <c r="AI16" s="73"/>
      <c r="AJ16" s="301"/>
      <c r="AK16" s="301"/>
      <c r="AL16" s="301"/>
    </row>
    <row r="17" spans="1:32" ht="13.5" customHeight="1" x14ac:dyDescent="0.15">
      <c r="A17" s="117"/>
      <c r="B17" s="11" t="s">
        <v>1</v>
      </c>
      <c r="C17" s="132">
        <v>1330</v>
      </c>
      <c r="D17" s="21"/>
      <c r="E17" s="170" t="s">
        <v>236</v>
      </c>
      <c r="F17" s="171"/>
      <c r="G17" s="171"/>
      <c r="H17" s="172"/>
      <c r="J17" s="166"/>
      <c r="K17" s="11" t="s">
        <v>11</v>
      </c>
      <c r="L17" s="16">
        <v>1080</v>
      </c>
      <c r="M17" s="21"/>
      <c r="N17" s="170" t="s">
        <v>207</v>
      </c>
      <c r="O17" s="171"/>
      <c r="P17" s="172"/>
      <c r="R17" s="166"/>
      <c r="S17" s="11" t="s">
        <v>221</v>
      </c>
      <c r="T17" s="20">
        <v>910</v>
      </c>
      <c r="U17" s="21"/>
      <c r="V17" s="170" t="s">
        <v>132</v>
      </c>
      <c r="W17" s="171"/>
      <c r="X17" s="172"/>
      <c r="Z17" s="14"/>
      <c r="AA17" s="22" t="s">
        <v>166</v>
      </c>
      <c r="AB17" s="152">
        <v>510</v>
      </c>
      <c r="AC17" s="154"/>
      <c r="AD17" s="170" t="s">
        <v>208</v>
      </c>
      <c r="AE17" s="171"/>
      <c r="AF17" s="261"/>
    </row>
    <row r="18" spans="1:32" x14ac:dyDescent="0.15">
      <c r="A18" s="117"/>
      <c r="B18" s="11" t="s">
        <v>37</v>
      </c>
      <c r="C18" s="132">
        <v>1270</v>
      </c>
      <c r="D18" s="21"/>
      <c r="E18" s="170" t="s">
        <v>224</v>
      </c>
      <c r="F18" s="171"/>
      <c r="G18" s="171"/>
      <c r="H18" s="172"/>
      <c r="J18" s="166"/>
      <c r="K18" s="11" t="s">
        <v>268</v>
      </c>
      <c r="L18" s="16">
        <v>850</v>
      </c>
      <c r="M18" s="21"/>
      <c r="N18" s="170" t="s">
        <v>111</v>
      </c>
      <c r="O18" s="171"/>
      <c r="P18" s="172"/>
      <c r="R18" s="166"/>
      <c r="S18" s="11" t="s">
        <v>78</v>
      </c>
      <c r="T18" s="20">
        <v>1260</v>
      </c>
      <c r="U18" s="21"/>
      <c r="V18" s="170" t="s">
        <v>134</v>
      </c>
      <c r="W18" s="171"/>
      <c r="X18" s="172"/>
      <c r="Z18" s="14"/>
      <c r="AA18" s="22" t="s">
        <v>167</v>
      </c>
      <c r="AB18" s="20">
        <v>600</v>
      </c>
      <c r="AC18" s="17"/>
      <c r="AD18" s="268" t="s">
        <v>298</v>
      </c>
      <c r="AE18" s="269"/>
      <c r="AF18" s="270"/>
    </row>
    <row r="19" spans="1:32" x14ac:dyDescent="0.15">
      <c r="A19" s="117"/>
      <c r="B19" s="192" t="s">
        <v>176</v>
      </c>
      <c r="C19" s="212">
        <v>2660</v>
      </c>
      <c r="D19" s="214"/>
      <c r="E19" s="198" t="s">
        <v>246</v>
      </c>
      <c r="F19" s="199"/>
      <c r="G19" s="199"/>
      <c r="H19" s="200"/>
      <c r="J19" s="166"/>
      <c r="K19" s="11" t="s">
        <v>20</v>
      </c>
      <c r="L19" s="16">
        <v>1660</v>
      </c>
      <c r="M19" s="21"/>
      <c r="N19" s="170" t="s">
        <v>242</v>
      </c>
      <c r="O19" s="171"/>
      <c r="P19" s="172"/>
      <c r="R19" s="166"/>
      <c r="S19" s="32"/>
      <c r="T19" s="25"/>
      <c r="U19" s="33"/>
      <c r="V19" s="265" t="s">
        <v>151</v>
      </c>
      <c r="W19" s="266"/>
      <c r="X19" s="299"/>
      <c r="Z19" s="26"/>
      <c r="AA19" s="22"/>
      <c r="AB19" s="20"/>
      <c r="AC19" s="17"/>
      <c r="AD19" s="265"/>
      <c r="AE19" s="266"/>
      <c r="AF19" s="267"/>
    </row>
    <row r="20" spans="1:32" x14ac:dyDescent="0.15">
      <c r="A20" s="117"/>
      <c r="B20" s="193"/>
      <c r="C20" s="213"/>
      <c r="D20" s="215"/>
      <c r="E20" s="209" t="s">
        <v>196</v>
      </c>
      <c r="F20" s="210"/>
      <c r="G20" s="210"/>
      <c r="H20" s="211"/>
      <c r="J20" s="166"/>
      <c r="K20" s="11" t="s">
        <v>25</v>
      </c>
      <c r="L20" s="16">
        <v>680</v>
      </c>
      <c r="M20" s="21"/>
      <c r="N20" s="170" t="s">
        <v>112</v>
      </c>
      <c r="O20" s="171"/>
      <c r="P20" s="172"/>
      <c r="R20" s="26"/>
      <c r="S20" s="80" t="s">
        <v>22</v>
      </c>
      <c r="T20" s="81">
        <f>SUM(T16:T18)</f>
        <v>3360</v>
      </c>
      <c r="U20" s="82">
        <f>SUM(U16:U18)</f>
        <v>0</v>
      </c>
      <c r="V20" s="83"/>
      <c r="W20" s="84"/>
      <c r="X20" s="85"/>
      <c r="Z20" s="41"/>
      <c r="AA20" s="93" t="s">
        <v>22</v>
      </c>
      <c r="AB20" s="81">
        <f>SUM(AB6:AB19)</f>
        <v>7030</v>
      </c>
      <c r="AC20" s="82">
        <f>SUM(AC6:AC19)</f>
        <v>0</v>
      </c>
      <c r="AD20" s="83"/>
      <c r="AE20" s="84"/>
      <c r="AF20" s="118"/>
    </row>
    <row r="21" spans="1:32" x14ac:dyDescent="0.15">
      <c r="A21" s="117"/>
      <c r="B21" s="11" t="s">
        <v>241</v>
      </c>
      <c r="C21" s="20">
        <v>1410</v>
      </c>
      <c r="D21" s="21"/>
      <c r="E21" s="170" t="s">
        <v>234</v>
      </c>
      <c r="F21" s="171"/>
      <c r="G21" s="171"/>
      <c r="H21" s="172"/>
      <c r="J21" s="166"/>
      <c r="K21" s="11"/>
      <c r="L21" s="16"/>
      <c r="M21" s="21"/>
      <c r="N21" s="170"/>
      <c r="O21" s="171"/>
      <c r="P21" s="172"/>
      <c r="R21" s="39"/>
      <c r="S21" s="28"/>
      <c r="T21" s="28"/>
      <c r="U21" s="28"/>
      <c r="V21" s="95"/>
      <c r="W21" s="95"/>
      <c r="X21" s="96"/>
      <c r="Z21" s="77"/>
      <c r="AA21" s="67"/>
      <c r="AB21" s="68"/>
      <c r="AC21" s="69"/>
      <c r="AD21" s="187"/>
      <c r="AE21" s="187"/>
      <c r="AF21" s="263"/>
    </row>
    <row r="22" spans="1:32" x14ac:dyDescent="0.15">
      <c r="A22" s="117"/>
      <c r="B22" s="192" t="s">
        <v>86</v>
      </c>
      <c r="C22" s="194">
        <v>1470</v>
      </c>
      <c r="D22" s="214"/>
      <c r="E22" s="170" t="s">
        <v>191</v>
      </c>
      <c r="F22" s="171"/>
      <c r="G22" s="171"/>
      <c r="H22" s="172"/>
      <c r="J22" s="14"/>
      <c r="K22" s="32"/>
      <c r="L22" s="25"/>
      <c r="M22" s="21"/>
      <c r="N22" s="198"/>
      <c r="O22" s="199"/>
      <c r="P22" s="200"/>
      <c r="R22" s="29"/>
      <c r="S22" s="18" t="s">
        <v>189</v>
      </c>
      <c r="T22" s="20">
        <v>1130</v>
      </c>
      <c r="U22" s="21"/>
      <c r="V22" s="252" t="s">
        <v>113</v>
      </c>
      <c r="W22" s="253"/>
      <c r="X22" s="254"/>
      <c r="Z22" s="237" t="s">
        <v>115</v>
      </c>
      <c r="AA22" s="30" t="s">
        <v>171</v>
      </c>
      <c r="AB22" s="12">
        <v>670</v>
      </c>
      <c r="AC22" s="31"/>
      <c r="AD22" s="252" t="s">
        <v>209</v>
      </c>
      <c r="AE22" s="281"/>
      <c r="AF22" s="282"/>
    </row>
    <row r="23" spans="1:32" x14ac:dyDescent="0.15">
      <c r="A23" s="117"/>
      <c r="B23" s="193"/>
      <c r="C23" s="195"/>
      <c r="D23" s="215"/>
      <c r="E23" s="170" t="s">
        <v>192</v>
      </c>
      <c r="F23" s="171"/>
      <c r="G23" s="171"/>
      <c r="H23" s="172"/>
      <c r="J23" s="26"/>
      <c r="K23" s="80" t="s">
        <v>22</v>
      </c>
      <c r="L23" s="81">
        <f>SUM(L14:L22)</f>
        <v>8860</v>
      </c>
      <c r="M23" s="82">
        <f>SUM(M14:M22)</f>
        <v>0</v>
      </c>
      <c r="N23" s="83"/>
      <c r="O23" s="84"/>
      <c r="P23" s="85"/>
      <c r="R23" s="166" t="s">
        <v>186</v>
      </c>
      <c r="S23" s="22" t="s">
        <v>190</v>
      </c>
      <c r="T23" s="20">
        <v>2170</v>
      </c>
      <c r="U23" s="21"/>
      <c r="V23" s="170" t="s">
        <v>275</v>
      </c>
      <c r="W23" s="171"/>
      <c r="X23" s="172"/>
      <c r="Z23" s="238"/>
      <c r="AA23" s="22" t="s">
        <v>273</v>
      </c>
      <c r="AB23" s="16">
        <v>1610</v>
      </c>
      <c r="AC23" s="21"/>
      <c r="AD23" s="278" t="s">
        <v>299</v>
      </c>
      <c r="AE23" s="283"/>
      <c r="AF23" s="284"/>
    </row>
    <row r="24" spans="1:32" x14ac:dyDescent="0.15">
      <c r="A24" s="117"/>
      <c r="B24" s="11" t="s">
        <v>187</v>
      </c>
      <c r="C24" s="20">
        <v>1100</v>
      </c>
      <c r="D24" s="21"/>
      <c r="E24" s="170" t="s">
        <v>237</v>
      </c>
      <c r="F24" s="171"/>
      <c r="G24" s="171"/>
      <c r="H24" s="172"/>
      <c r="J24" s="34"/>
      <c r="K24" s="35"/>
      <c r="L24" s="36"/>
      <c r="M24" s="37"/>
      <c r="N24" s="196"/>
      <c r="O24" s="196"/>
      <c r="P24" s="197"/>
      <c r="R24" s="166"/>
      <c r="S24" s="22" t="s">
        <v>153</v>
      </c>
      <c r="T24" s="152">
        <v>1390</v>
      </c>
      <c r="U24" s="147"/>
      <c r="V24" s="202" t="s">
        <v>114</v>
      </c>
      <c r="W24" s="247"/>
      <c r="X24" s="248"/>
      <c r="Z24" s="238"/>
      <c r="AA24" s="155"/>
      <c r="AB24" s="146"/>
      <c r="AC24" s="153"/>
      <c r="AD24" s="170"/>
      <c r="AE24" s="171"/>
      <c r="AF24" s="261"/>
    </row>
    <row r="25" spans="1:32" x14ac:dyDescent="0.15">
      <c r="A25" s="117"/>
      <c r="B25" s="11" t="s">
        <v>50</v>
      </c>
      <c r="C25" s="20">
        <v>1590</v>
      </c>
      <c r="D25" s="21"/>
      <c r="E25" s="170" t="s">
        <v>235</v>
      </c>
      <c r="F25" s="171"/>
      <c r="G25" s="171"/>
      <c r="H25" s="172"/>
      <c r="J25" s="179" t="s">
        <v>168</v>
      </c>
      <c r="K25" s="11" t="s">
        <v>262</v>
      </c>
      <c r="L25" s="16">
        <v>1190</v>
      </c>
      <c r="M25" s="21"/>
      <c r="N25" s="167" t="s">
        <v>188</v>
      </c>
      <c r="O25" s="168"/>
      <c r="P25" s="169"/>
      <c r="R25" s="166"/>
      <c r="S25" s="162" t="s">
        <v>154</v>
      </c>
      <c r="T25" s="157" t="s">
        <v>285</v>
      </c>
      <c r="U25" s="158"/>
      <c r="V25" s="255" t="s">
        <v>292</v>
      </c>
      <c r="W25" s="256"/>
      <c r="X25" s="257"/>
      <c r="Z25" s="238"/>
      <c r="AA25" s="40"/>
      <c r="AB25" s="16"/>
      <c r="AC25" s="19"/>
      <c r="AD25" s="170"/>
      <c r="AE25" s="171"/>
      <c r="AF25" s="261"/>
    </row>
    <row r="26" spans="1:32" x14ac:dyDescent="0.15">
      <c r="A26" s="117"/>
      <c r="B26" s="11" t="s">
        <v>87</v>
      </c>
      <c r="C26" s="159">
        <v>2520</v>
      </c>
      <c r="D26" s="21"/>
      <c r="E26" s="170" t="s">
        <v>286</v>
      </c>
      <c r="F26" s="171"/>
      <c r="G26" s="171"/>
      <c r="H26" s="172"/>
      <c r="J26" s="166"/>
      <c r="K26" s="11" t="s">
        <v>263</v>
      </c>
      <c r="L26" s="16">
        <v>1000</v>
      </c>
      <c r="M26" s="21"/>
      <c r="N26" s="170" t="s">
        <v>232</v>
      </c>
      <c r="O26" s="171"/>
      <c r="P26" s="172"/>
      <c r="R26" s="166"/>
      <c r="S26" s="22" t="s">
        <v>52</v>
      </c>
      <c r="T26" s="163">
        <v>600</v>
      </c>
      <c r="U26" s="149"/>
      <c r="V26" s="258" t="s">
        <v>293</v>
      </c>
      <c r="W26" s="259"/>
      <c r="X26" s="260"/>
      <c r="Z26" s="238"/>
      <c r="AA26" s="40"/>
      <c r="AB26" s="20"/>
      <c r="AC26" s="19"/>
      <c r="AD26" s="170"/>
      <c r="AE26" s="171"/>
      <c r="AF26" s="261"/>
    </row>
    <row r="27" spans="1:32" x14ac:dyDescent="0.15">
      <c r="A27" s="117"/>
      <c r="B27" s="192" t="s">
        <v>51</v>
      </c>
      <c r="C27" s="194">
        <v>1560</v>
      </c>
      <c r="D27" s="214"/>
      <c r="E27" s="198" t="s">
        <v>193</v>
      </c>
      <c r="F27" s="199"/>
      <c r="G27" s="199"/>
      <c r="H27" s="200"/>
      <c r="J27" s="166"/>
      <c r="K27" s="11" t="s">
        <v>39</v>
      </c>
      <c r="L27" s="16">
        <v>1380</v>
      </c>
      <c r="M27" s="21"/>
      <c r="N27" s="170" t="s">
        <v>233</v>
      </c>
      <c r="O27" s="171"/>
      <c r="P27" s="172"/>
      <c r="R27" s="166"/>
      <c r="S27" s="22" t="s">
        <v>155</v>
      </c>
      <c r="T27" s="132">
        <v>300</v>
      </c>
      <c r="U27" s="151"/>
      <c r="V27" s="202" t="s">
        <v>251</v>
      </c>
      <c r="W27" s="247"/>
      <c r="X27" s="248"/>
      <c r="Z27" s="41"/>
      <c r="AA27" s="93" t="s">
        <v>22</v>
      </c>
      <c r="AB27" s="81">
        <f>SUM(AB22:AB26)</f>
        <v>2280</v>
      </c>
      <c r="AC27" s="82">
        <f>SUM(AC21:AC26)</f>
        <v>0</v>
      </c>
      <c r="AD27" s="83"/>
      <c r="AE27" s="84"/>
      <c r="AF27" s="118"/>
    </row>
    <row r="28" spans="1:32" ht="13.5" customHeight="1" x14ac:dyDescent="0.15">
      <c r="A28" s="117"/>
      <c r="B28" s="193"/>
      <c r="C28" s="195"/>
      <c r="D28" s="215"/>
      <c r="E28" s="209" t="s">
        <v>269</v>
      </c>
      <c r="F28" s="210"/>
      <c r="G28" s="210"/>
      <c r="H28" s="211"/>
      <c r="J28" s="166"/>
      <c r="K28" s="11" t="s">
        <v>42</v>
      </c>
      <c r="L28" s="16">
        <v>950</v>
      </c>
      <c r="M28" s="21"/>
      <c r="N28" s="170" t="s">
        <v>178</v>
      </c>
      <c r="O28" s="171"/>
      <c r="P28" s="172"/>
      <c r="R28" s="166"/>
      <c r="S28" s="22" t="s">
        <v>156</v>
      </c>
      <c r="T28" s="20">
        <v>440</v>
      </c>
      <c r="U28" s="21"/>
      <c r="V28" s="202" t="s">
        <v>294</v>
      </c>
      <c r="W28" s="247"/>
      <c r="X28" s="248"/>
      <c r="Z28" s="42"/>
      <c r="AA28" s="35"/>
      <c r="AB28" s="36"/>
      <c r="AC28" s="37"/>
      <c r="AD28" s="187"/>
      <c r="AE28" s="187"/>
      <c r="AF28" s="263"/>
    </row>
    <row r="29" spans="1:32" ht="13.5" customHeight="1" x14ac:dyDescent="0.15">
      <c r="A29" s="117"/>
      <c r="B29" s="11" t="s">
        <v>55</v>
      </c>
      <c r="C29" s="16">
        <v>1350</v>
      </c>
      <c r="D29" s="21"/>
      <c r="E29" s="170" t="s">
        <v>279</v>
      </c>
      <c r="F29" s="171"/>
      <c r="G29" s="171"/>
      <c r="H29" s="172"/>
      <c r="J29" s="166"/>
      <c r="K29" s="11" t="s">
        <v>82</v>
      </c>
      <c r="L29" s="16">
        <v>1900</v>
      </c>
      <c r="M29" s="21"/>
      <c r="N29" s="170" t="s">
        <v>197</v>
      </c>
      <c r="O29" s="171"/>
      <c r="P29" s="172"/>
      <c r="R29" s="166"/>
      <c r="S29" s="22" t="s">
        <v>157</v>
      </c>
      <c r="T29" s="20">
        <v>390</v>
      </c>
      <c r="U29" s="21"/>
      <c r="V29" s="170" t="s">
        <v>295</v>
      </c>
      <c r="W29" s="171"/>
      <c r="X29" s="172"/>
      <c r="Z29" s="47"/>
      <c r="AA29" s="18" t="s">
        <v>30</v>
      </c>
      <c r="AB29" s="16">
        <v>1840</v>
      </c>
      <c r="AC29" s="19"/>
      <c r="AD29" s="167" t="s">
        <v>261</v>
      </c>
      <c r="AE29" s="168"/>
      <c r="AF29" s="262"/>
    </row>
    <row r="30" spans="1:32" x14ac:dyDescent="0.15">
      <c r="A30" s="117"/>
      <c r="B30" s="11" t="s">
        <v>58</v>
      </c>
      <c r="C30" s="20">
        <v>1410</v>
      </c>
      <c r="D30" s="21"/>
      <c r="E30" s="170" t="s">
        <v>280</v>
      </c>
      <c r="F30" s="171"/>
      <c r="G30" s="171"/>
      <c r="H30" s="172"/>
      <c r="J30" s="48"/>
      <c r="K30" s="80" t="s">
        <v>22</v>
      </c>
      <c r="L30" s="81">
        <f>SUM(L25:L29)</f>
        <v>6420</v>
      </c>
      <c r="M30" s="82">
        <f>SUM(M25:M29)</f>
        <v>0</v>
      </c>
      <c r="N30" s="83"/>
      <c r="O30" s="84"/>
      <c r="P30" s="85"/>
      <c r="R30" s="166"/>
      <c r="S30" s="22"/>
      <c r="T30" s="20"/>
      <c r="U30" s="21"/>
      <c r="V30" s="202"/>
      <c r="W30" s="247"/>
      <c r="X30" s="248"/>
      <c r="Z30" s="166" t="s">
        <v>152</v>
      </c>
      <c r="AA30" s="22" t="s">
        <v>199</v>
      </c>
      <c r="AB30" s="16">
        <v>1420</v>
      </c>
      <c r="AC30" s="19"/>
      <c r="AD30" s="170" t="s">
        <v>210</v>
      </c>
      <c r="AE30" s="171"/>
      <c r="AF30" s="261"/>
    </row>
    <row r="31" spans="1:32" x14ac:dyDescent="0.15">
      <c r="A31" s="117"/>
      <c r="B31" s="11" t="s">
        <v>60</v>
      </c>
      <c r="C31" s="20">
        <v>1460</v>
      </c>
      <c r="D31" s="21"/>
      <c r="E31" s="170" t="s">
        <v>281</v>
      </c>
      <c r="F31" s="171"/>
      <c r="G31" s="171"/>
      <c r="H31" s="172"/>
      <c r="J31" s="94"/>
      <c r="K31" s="67"/>
      <c r="L31" s="68"/>
      <c r="M31" s="69"/>
      <c r="N31" s="196"/>
      <c r="O31" s="196"/>
      <c r="P31" s="197"/>
      <c r="R31" s="166"/>
      <c r="S31" s="22"/>
      <c r="T31" s="20"/>
      <c r="U31" s="21"/>
      <c r="V31" s="170"/>
      <c r="W31" s="171"/>
      <c r="X31" s="172"/>
      <c r="Z31" s="166"/>
      <c r="AA31" s="22" t="s">
        <v>36</v>
      </c>
      <c r="AB31" s="16">
        <v>1390</v>
      </c>
      <c r="AC31" s="19"/>
      <c r="AD31" s="170" t="s">
        <v>211</v>
      </c>
      <c r="AE31" s="171"/>
      <c r="AF31" s="261"/>
    </row>
    <row r="32" spans="1:32" x14ac:dyDescent="0.15">
      <c r="A32" s="117"/>
      <c r="B32" s="11" t="s">
        <v>63</v>
      </c>
      <c r="C32" s="20">
        <v>830</v>
      </c>
      <c r="D32" s="21"/>
      <c r="E32" s="170" t="s">
        <v>119</v>
      </c>
      <c r="F32" s="171"/>
      <c r="G32" s="171"/>
      <c r="H32" s="172"/>
      <c r="J32" s="79"/>
      <c r="K32" s="30" t="s">
        <v>172</v>
      </c>
      <c r="L32" s="12">
        <v>1000</v>
      </c>
      <c r="M32" s="13"/>
      <c r="N32" s="181" t="s">
        <v>175</v>
      </c>
      <c r="O32" s="182"/>
      <c r="P32" s="183"/>
      <c r="R32" s="62"/>
      <c r="S32" s="22"/>
      <c r="T32" s="20"/>
      <c r="U32" s="21"/>
      <c r="V32" s="170"/>
      <c r="W32" s="171"/>
      <c r="X32" s="172"/>
      <c r="Z32" s="166"/>
      <c r="AA32" s="22" t="s">
        <v>253</v>
      </c>
      <c r="AB32" s="16">
        <v>810</v>
      </c>
      <c r="AC32" s="19"/>
      <c r="AD32" s="170" t="s">
        <v>240</v>
      </c>
      <c r="AE32" s="171"/>
      <c r="AF32" s="261"/>
    </row>
    <row r="33" spans="1:32" x14ac:dyDescent="0.15">
      <c r="A33" s="117"/>
      <c r="B33" s="11" t="s">
        <v>252</v>
      </c>
      <c r="C33" s="20">
        <v>930</v>
      </c>
      <c r="D33" s="21"/>
      <c r="E33" s="170" t="s">
        <v>121</v>
      </c>
      <c r="F33" s="171"/>
      <c r="G33" s="171"/>
      <c r="H33" s="172"/>
      <c r="J33" s="201" t="s">
        <v>169</v>
      </c>
      <c r="K33" s="22" t="s">
        <v>173</v>
      </c>
      <c r="L33" s="20">
        <v>340</v>
      </c>
      <c r="M33" s="21"/>
      <c r="N33" s="202" t="s">
        <v>198</v>
      </c>
      <c r="O33" s="203"/>
      <c r="P33" s="204"/>
      <c r="R33" s="14"/>
      <c r="S33" s="22"/>
      <c r="T33" s="146"/>
      <c r="U33" s="147"/>
      <c r="V33" s="170"/>
      <c r="W33" s="171"/>
      <c r="X33" s="172"/>
      <c r="Z33" s="166"/>
      <c r="AA33" s="22" t="s">
        <v>41</v>
      </c>
      <c r="AB33" s="16">
        <v>600</v>
      </c>
      <c r="AC33" s="19"/>
      <c r="AD33" s="170" t="s">
        <v>300</v>
      </c>
      <c r="AE33" s="171"/>
      <c r="AF33" s="261"/>
    </row>
    <row r="34" spans="1:32" x14ac:dyDescent="0.15">
      <c r="A34" s="117"/>
      <c r="B34" s="150" t="s">
        <v>306</v>
      </c>
      <c r="C34" s="20">
        <v>1590</v>
      </c>
      <c r="D34" s="21"/>
      <c r="E34" s="170" t="s">
        <v>122</v>
      </c>
      <c r="F34" s="171"/>
      <c r="G34" s="171"/>
      <c r="H34" s="172"/>
      <c r="J34" s="201"/>
      <c r="K34" s="11" t="s">
        <v>264</v>
      </c>
      <c r="L34" s="20">
        <v>1540</v>
      </c>
      <c r="M34" s="21"/>
      <c r="N34" s="173" t="s">
        <v>258</v>
      </c>
      <c r="O34" s="174"/>
      <c r="P34" s="175"/>
      <c r="R34" s="26"/>
      <c r="S34" s="93" t="s">
        <v>22</v>
      </c>
      <c r="T34" s="81">
        <f>SUM(T22:T33)</f>
        <v>6420</v>
      </c>
      <c r="U34" s="82">
        <f>SUM(U22:U33)</f>
        <v>0</v>
      </c>
      <c r="V34" s="83"/>
      <c r="W34" s="84"/>
      <c r="X34" s="85"/>
      <c r="Z34" s="166"/>
      <c r="AA34" s="18" t="s">
        <v>12</v>
      </c>
      <c r="AB34" s="16">
        <v>570</v>
      </c>
      <c r="AC34" s="19"/>
      <c r="AD34" s="209" t="s">
        <v>212</v>
      </c>
      <c r="AE34" s="210"/>
      <c r="AF34" s="264"/>
    </row>
    <row r="35" spans="1:32" x14ac:dyDescent="0.15">
      <c r="A35" s="117"/>
      <c r="B35" s="156" t="s">
        <v>68</v>
      </c>
      <c r="C35" s="157" t="s">
        <v>285</v>
      </c>
      <c r="D35" s="158"/>
      <c r="E35" s="189" t="s">
        <v>287</v>
      </c>
      <c r="F35" s="190"/>
      <c r="G35" s="190"/>
      <c r="H35" s="191"/>
      <c r="J35" s="201"/>
      <c r="K35" s="22" t="s">
        <v>48</v>
      </c>
      <c r="L35" s="20">
        <v>1340</v>
      </c>
      <c r="M35" s="21"/>
      <c r="N35" s="173" t="s">
        <v>259</v>
      </c>
      <c r="O35" s="174"/>
      <c r="P35" s="175"/>
      <c r="R35" s="107"/>
      <c r="S35" s="67"/>
      <c r="T35" s="68"/>
      <c r="U35" s="69"/>
      <c r="V35" s="199"/>
      <c r="W35" s="199"/>
      <c r="X35" s="200"/>
      <c r="Z35" s="41"/>
      <c r="AA35" s="93" t="s">
        <v>22</v>
      </c>
      <c r="AB35" s="81">
        <f>SUM(AB29:AB34)</f>
        <v>6630</v>
      </c>
      <c r="AC35" s="82">
        <f>SUM(AC29:AC34)</f>
        <v>0</v>
      </c>
      <c r="AD35" s="83"/>
      <c r="AE35" s="84"/>
      <c r="AF35" s="118"/>
    </row>
    <row r="36" spans="1:32" x14ac:dyDescent="0.15">
      <c r="A36" s="117"/>
      <c r="B36" s="11" t="s">
        <v>71</v>
      </c>
      <c r="C36" s="159">
        <v>2660</v>
      </c>
      <c r="D36" s="21"/>
      <c r="E36" s="170" t="s">
        <v>288</v>
      </c>
      <c r="F36" s="171"/>
      <c r="G36" s="171"/>
      <c r="H36" s="172"/>
      <c r="J36" s="201"/>
      <c r="K36" s="22" t="s">
        <v>89</v>
      </c>
      <c r="L36" s="20">
        <v>1280</v>
      </c>
      <c r="M36" s="21"/>
      <c r="N36" s="173" t="s">
        <v>213</v>
      </c>
      <c r="O36" s="174"/>
      <c r="P36" s="175"/>
      <c r="R36" s="47"/>
      <c r="S36" s="30" t="s">
        <v>158</v>
      </c>
      <c r="T36" s="12">
        <v>1670</v>
      </c>
      <c r="U36" s="70"/>
      <c r="V36" s="167" t="s">
        <v>276</v>
      </c>
      <c r="W36" s="168"/>
      <c r="X36" s="169"/>
      <c r="Z36" s="42"/>
      <c r="AA36" s="35"/>
      <c r="AB36" s="36"/>
      <c r="AC36" s="37"/>
      <c r="AD36" s="187"/>
      <c r="AE36" s="187"/>
      <c r="AF36" s="263"/>
    </row>
    <row r="37" spans="1:32" ht="13.5" customHeight="1" x14ac:dyDescent="0.15">
      <c r="A37" s="117"/>
      <c r="B37" s="11" t="s">
        <v>73</v>
      </c>
      <c r="C37" s="20">
        <v>1210</v>
      </c>
      <c r="D37" s="21"/>
      <c r="E37" s="170" t="s">
        <v>247</v>
      </c>
      <c r="F37" s="171"/>
      <c r="G37" s="171"/>
      <c r="H37" s="172"/>
      <c r="J37" s="201"/>
      <c r="K37" s="40" t="s">
        <v>270</v>
      </c>
      <c r="L37" s="20">
        <v>90</v>
      </c>
      <c r="M37" s="147"/>
      <c r="N37" s="173" t="s">
        <v>271</v>
      </c>
      <c r="O37" s="174"/>
      <c r="P37" s="175"/>
      <c r="R37" s="166" t="s">
        <v>116</v>
      </c>
      <c r="S37" s="11" t="s">
        <v>159</v>
      </c>
      <c r="T37" s="20">
        <v>910</v>
      </c>
      <c r="U37" s="19"/>
      <c r="V37" s="170" t="s">
        <v>117</v>
      </c>
      <c r="W37" s="171"/>
      <c r="X37" s="172"/>
      <c r="Z37" s="233" t="s">
        <v>125</v>
      </c>
      <c r="AA37" s="15" t="s">
        <v>100</v>
      </c>
      <c r="AB37" s="161">
        <v>1850</v>
      </c>
      <c r="AC37" s="19"/>
      <c r="AD37" s="167" t="s">
        <v>301</v>
      </c>
      <c r="AE37" s="168"/>
      <c r="AF37" s="262"/>
    </row>
    <row r="38" spans="1:32" x14ac:dyDescent="0.15">
      <c r="A38" s="117"/>
      <c r="B38" s="11" t="s">
        <v>76</v>
      </c>
      <c r="C38" s="20">
        <v>1590</v>
      </c>
      <c r="D38" s="21"/>
      <c r="E38" s="198" t="s">
        <v>174</v>
      </c>
      <c r="F38" s="199"/>
      <c r="G38" s="199"/>
      <c r="H38" s="200"/>
      <c r="J38" s="66"/>
      <c r="K38" s="24"/>
      <c r="L38" s="25"/>
      <c r="M38" s="78"/>
      <c r="N38" s="176"/>
      <c r="O38" s="177"/>
      <c r="P38" s="178"/>
      <c r="R38" s="166"/>
      <c r="S38" s="22" t="s">
        <v>79</v>
      </c>
      <c r="T38" s="20">
        <v>1280</v>
      </c>
      <c r="U38" s="19"/>
      <c r="V38" s="173" t="s">
        <v>296</v>
      </c>
      <c r="W38" s="174"/>
      <c r="X38" s="175"/>
      <c r="Z38" s="234"/>
      <c r="AA38" s="156" t="s">
        <v>101</v>
      </c>
      <c r="AB38" s="164" t="s">
        <v>285</v>
      </c>
      <c r="AC38" s="165"/>
      <c r="AD38" s="189" t="s">
        <v>302</v>
      </c>
      <c r="AE38" s="190"/>
      <c r="AF38" s="300"/>
    </row>
    <row r="39" spans="1:32" x14ac:dyDescent="0.15">
      <c r="A39" s="117"/>
      <c r="B39" s="11"/>
      <c r="C39" s="20"/>
      <c r="D39" s="21"/>
      <c r="E39" s="198"/>
      <c r="F39" s="199"/>
      <c r="G39" s="199"/>
      <c r="H39" s="200"/>
      <c r="J39" s="98"/>
      <c r="K39" s="99" t="s">
        <v>22</v>
      </c>
      <c r="L39" s="100">
        <f>SUM(L32:L38)</f>
        <v>5590</v>
      </c>
      <c r="M39" s="97">
        <f>SUM(M32:M38)</f>
        <v>0</v>
      </c>
      <c r="N39" s="83"/>
      <c r="O39" s="84"/>
      <c r="P39" s="85"/>
      <c r="R39" s="166"/>
      <c r="S39" s="22" t="s">
        <v>74</v>
      </c>
      <c r="T39" s="20">
        <v>1060</v>
      </c>
      <c r="U39" s="19"/>
      <c r="V39" s="173" t="s">
        <v>277</v>
      </c>
      <c r="W39" s="174"/>
      <c r="X39" s="175"/>
      <c r="Z39" s="234"/>
      <c r="AA39" s="22" t="s">
        <v>47</v>
      </c>
      <c r="AB39" s="16">
        <v>600</v>
      </c>
      <c r="AC39" s="19"/>
      <c r="AD39" s="170" t="s">
        <v>214</v>
      </c>
      <c r="AE39" s="171"/>
      <c r="AF39" s="261"/>
    </row>
    <row r="40" spans="1:32" x14ac:dyDescent="0.15">
      <c r="A40" s="119"/>
      <c r="B40" s="80" t="s">
        <v>184</v>
      </c>
      <c r="C40" s="81">
        <f>SUM(C6:C39)</f>
        <v>44540</v>
      </c>
      <c r="D40" s="89">
        <f>SUM(D6:D39)</f>
        <v>0</v>
      </c>
      <c r="E40" s="206"/>
      <c r="F40" s="207"/>
      <c r="G40" s="207"/>
      <c r="H40" s="208"/>
      <c r="J40" s="34"/>
      <c r="K40" s="86"/>
      <c r="L40" s="87"/>
      <c r="M40" s="88"/>
      <c r="N40" s="235"/>
      <c r="O40" s="235"/>
      <c r="P40" s="236"/>
      <c r="R40" s="166"/>
      <c r="S40" s="148"/>
      <c r="T40" s="146"/>
      <c r="U40" s="153"/>
      <c r="V40" s="173"/>
      <c r="W40" s="174"/>
      <c r="X40" s="175"/>
      <c r="Z40" s="234"/>
      <c r="AA40" s="24" t="s">
        <v>49</v>
      </c>
      <c r="AB40" s="161">
        <v>560</v>
      </c>
      <c r="AC40" s="19"/>
      <c r="AD40" s="170" t="s">
        <v>303</v>
      </c>
      <c r="AE40" s="171"/>
      <c r="AF40" s="261"/>
    </row>
    <row r="41" spans="1:32" x14ac:dyDescent="0.15">
      <c r="A41" s="120"/>
      <c r="B41" s="22" t="s">
        <v>85</v>
      </c>
      <c r="C41" s="61">
        <v>2120</v>
      </c>
      <c r="D41" s="46"/>
      <c r="E41" s="209" t="s">
        <v>249</v>
      </c>
      <c r="F41" s="210"/>
      <c r="G41" s="210"/>
      <c r="H41" s="211"/>
      <c r="J41" s="179" t="s">
        <v>118</v>
      </c>
      <c r="K41" s="11" t="s">
        <v>164</v>
      </c>
      <c r="L41" s="16">
        <v>880</v>
      </c>
      <c r="M41" s="21"/>
      <c r="N41" s="167" t="s">
        <v>272</v>
      </c>
      <c r="O41" s="168"/>
      <c r="P41" s="169"/>
      <c r="R41" s="166"/>
      <c r="S41" s="40"/>
      <c r="T41" s="38"/>
      <c r="U41" s="43"/>
      <c r="V41" s="170"/>
      <c r="W41" s="171"/>
      <c r="X41" s="172"/>
      <c r="Z41" s="41"/>
      <c r="AA41" s="93" t="s">
        <v>22</v>
      </c>
      <c r="AB41" s="81">
        <f>SUM(AB37:AB40)</f>
        <v>3010</v>
      </c>
      <c r="AC41" s="82">
        <f>SUM(AC37:AC40)</f>
        <v>0</v>
      </c>
      <c r="AD41" s="83"/>
      <c r="AE41" s="84"/>
      <c r="AF41" s="118"/>
    </row>
    <row r="42" spans="1:32" x14ac:dyDescent="0.15">
      <c r="A42" s="218" t="s">
        <v>182</v>
      </c>
      <c r="B42" s="22" t="s">
        <v>6</v>
      </c>
      <c r="C42" s="20">
        <v>1910</v>
      </c>
      <c r="D42" s="21"/>
      <c r="E42" s="173" t="s">
        <v>129</v>
      </c>
      <c r="F42" s="174"/>
      <c r="G42" s="174"/>
      <c r="H42" s="175"/>
      <c r="J42" s="166"/>
      <c r="K42" s="11" t="s">
        <v>61</v>
      </c>
      <c r="L42" s="20">
        <v>350</v>
      </c>
      <c r="M42" s="21"/>
      <c r="N42" s="184" t="s">
        <v>274</v>
      </c>
      <c r="O42" s="185"/>
      <c r="P42" s="186"/>
      <c r="R42" s="44"/>
      <c r="S42" s="93" t="s">
        <v>22</v>
      </c>
      <c r="T42" s="81">
        <f>SUM(T36:T41)</f>
        <v>4920</v>
      </c>
      <c r="U42" s="82">
        <f>SUM(U36:U41)</f>
        <v>0</v>
      </c>
      <c r="V42" s="83"/>
      <c r="W42" s="84"/>
      <c r="X42" s="85"/>
      <c r="Z42" s="42"/>
      <c r="AA42" s="35"/>
      <c r="AB42" s="36"/>
      <c r="AC42" s="37"/>
      <c r="AD42" s="187"/>
      <c r="AE42" s="187"/>
      <c r="AF42" s="263"/>
    </row>
    <row r="43" spans="1:32" x14ac:dyDescent="0.15">
      <c r="A43" s="218"/>
      <c r="B43" s="22" t="s">
        <v>10</v>
      </c>
      <c r="C43" s="20">
        <v>1700</v>
      </c>
      <c r="D43" s="21"/>
      <c r="E43" s="173" t="s">
        <v>131</v>
      </c>
      <c r="F43" s="174"/>
      <c r="G43" s="174"/>
      <c r="H43" s="175"/>
      <c r="J43" s="166"/>
      <c r="K43" s="11" t="s">
        <v>64</v>
      </c>
      <c r="L43" s="20">
        <v>140</v>
      </c>
      <c r="M43" s="21"/>
      <c r="N43" s="202"/>
      <c r="O43" s="247"/>
      <c r="P43" s="248"/>
      <c r="R43" s="101"/>
      <c r="S43" s="45"/>
      <c r="T43" s="45"/>
      <c r="U43" s="27"/>
      <c r="V43" s="187"/>
      <c r="W43" s="187"/>
      <c r="X43" s="188"/>
      <c r="Z43" s="237" t="s">
        <v>128</v>
      </c>
      <c r="AA43" s="18" t="s">
        <v>54</v>
      </c>
      <c r="AB43" s="16">
        <v>2460</v>
      </c>
      <c r="AC43" s="19"/>
      <c r="AD43" s="167" t="s">
        <v>304</v>
      </c>
      <c r="AE43" s="168"/>
      <c r="AF43" s="262"/>
    </row>
    <row r="44" spans="1:32" x14ac:dyDescent="0.15">
      <c r="A44" s="218"/>
      <c r="B44" s="22" t="s">
        <v>14</v>
      </c>
      <c r="C44" s="20">
        <v>660</v>
      </c>
      <c r="D44" s="21"/>
      <c r="E44" s="173" t="s">
        <v>133</v>
      </c>
      <c r="F44" s="174"/>
      <c r="G44" s="174"/>
      <c r="H44" s="175"/>
      <c r="J44" s="166"/>
      <c r="K44" s="11" t="s">
        <v>163</v>
      </c>
      <c r="L44" s="20">
        <v>210</v>
      </c>
      <c r="M44" s="78"/>
      <c r="N44" s="170" t="s">
        <v>120</v>
      </c>
      <c r="O44" s="171"/>
      <c r="P44" s="172"/>
      <c r="R44" s="179" t="s">
        <v>98</v>
      </c>
      <c r="S44" s="30" t="s">
        <v>27</v>
      </c>
      <c r="T44" s="12">
        <v>2010</v>
      </c>
      <c r="U44" s="13"/>
      <c r="V44" s="181" t="s">
        <v>230</v>
      </c>
      <c r="W44" s="182"/>
      <c r="X44" s="183"/>
      <c r="Z44" s="238"/>
      <c r="AA44" s="22" t="s">
        <v>56</v>
      </c>
      <c r="AB44" s="16">
        <v>380</v>
      </c>
      <c r="AC44" s="19"/>
      <c r="AD44" s="170"/>
      <c r="AE44" s="171"/>
      <c r="AF44" s="261"/>
    </row>
    <row r="45" spans="1:32" x14ac:dyDescent="0.15">
      <c r="A45" s="218"/>
      <c r="B45" s="22" t="s">
        <v>16</v>
      </c>
      <c r="C45" s="20">
        <v>2420</v>
      </c>
      <c r="D45" s="21"/>
      <c r="E45" s="173" t="s">
        <v>238</v>
      </c>
      <c r="F45" s="174"/>
      <c r="G45" s="174"/>
      <c r="H45" s="175"/>
      <c r="J45" s="26"/>
      <c r="K45" s="80" t="s">
        <v>22</v>
      </c>
      <c r="L45" s="81">
        <f>SUM(L41:L44)</f>
        <v>1580</v>
      </c>
      <c r="M45" s="97">
        <f>SUM(M41:M44)</f>
        <v>0</v>
      </c>
      <c r="N45" s="83"/>
      <c r="O45" s="84"/>
      <c r="P45" s="85"/>
      <c r="R45" s="166"/>
      <c r="S45" s="18" t="s">
        <v>228</v>
      </c>
      <c r="T45" s="20">
        <v>1160</v>
      </c>
      <c r="U45" s="131"/>
      <c r="V45" s="173" t="s">
        <v>231</v>
      </c>
      <c r="W45" s="174"/>
      <c r="X45" s="175"/>
      <c r="Z45" s="238"/>
      <c r="AA45" s="22" t="s">
        <v>57</v>
      </c>
      <c r="AB45" s="16">
        <v>440</v>
      </c>
      <c r="AC45" s="19"/>
      <c r="AD45" s="170"/>
      <c r="AE45" s="171"/>
      <c r="AF45" s="261"/>
    </row>
    <row r="46" spans="1:32" x14ac:dyDescent="0.15">
      <c r="A46" s="218"/>
      <c r="B46" s="22" t="s">
        <v>19</v>
      </c>
      <c r="C46" s="20">
        <v>1790</v>
      </c>
      <c r="D46" s="21"/>
      <c r="E46" s="173" t="s">
        <v>135</v>
      </c>
      <c r="F46" s="174"/>
      <c r="G46" s="174"/>
      <c r="H46" s="175"/>
      <c r="J46" s="34"/>
      <c r="K46" s="35"/>
      <c r="L46" s="36"/>
      <c r="M46" s="37"/>
      <c r="N46" s="187"/>
      <c r="O46" s="187"/>
      <c r="P46" s="188"/>
      <c r="R46" s="166"/>
      <c r="S46" s="18" t="s">
        <v>29</v>
      </c>
      <c r="T46" s="20">
        <v>880</v>
      </c>
      <c r="U46" s="131"/>
      <c r="V46" s="173" t="s">
        <v>260</v>
      </c>
      <c r="W46" s="174"/>
      <c r="X46" s="175"/>
      <c r="Z46" s="238"/>
      <c r="AA46" s="22" t="s">
        <v>59</v>
      </c>
      <c r="AB46" s="16">
        <v>460</v>
      </c>
      <c r="AC46" s="19"/>
      <c r="AD46" s="170" t="s">
        <v>215</v>
      </c>
      <c r="AE46" s="171"/>
      <c r="AF46" s="261"/>
    </row>
    <row r="47" spans="1:32" x14ac:dyDescent="0.15">
      <c r="A47" s="218"/>
      <c r="B47" s="22" t="s">
        <v>24</v>
      </c>
      <c r="C47" s="20">
        <v>1170</v>
      </c>
      <c r="D47" s="21"/>
      <c r="E47" s="170" t="s">
        <v>136</v>
      </c>
      <c r="F47" s="171"/>
      <c r="G47" s="171"/>
      <c r="H47" s="172"/>
      <c r="J47" s="179" t="s">
        <v>127</v>
      </c>
      <c r="K47" s="160" t="s">
        <v>289</v>
      </c>
      <c r="L47" s="161">
        <v>790</v>
      </c>
      <c r="M47" s="21"/>
      <c r="N47" s="167" t="s">
        <v>305</v>
      </c>
      <c r="O47" s="168"/>
      <c r="P47" s="169"/>
      <c r="R47" s="166"/>
      <c r="S47" s="22" t="s">
        <v>226</v>
      </c>
      <c r="T47" s="25">
        <v>1020</v>
      </c>
      <c r="U47" s="133"/>
      <c r="V47" s="176" t="s">
        <v>248</v>
      </c>
      <c r="W47" s="177"/>
      <c r="X47" s="178"/>
      <c r="Z47" s="238"/>
      <c r="AA47" s="24"/>
      <c r="AB47" s="25"/>
      <c r="AC47" s="33"/>
      <c r="AD47" s="170"/>
      <c r="AE47" s="171"/>
      <c r="AF47" s="261"/>
    </row>
    <row r="48" spans="1:32" x14ac:dyDescent="0.15">
      <c r="A48" s="218"/>
      <c r="B48" s="22" t="s">
        <v>32</v>
      </c>
      <c r="C48" s="20">
        <v>310</v>
      </c>
      <c r="D48" s="21"/>
      <c r="E48" s="170" t="s">
        <v>200</v>
      </c>
      <c r="F48" s="171"/>
      <c r="G48" s="171"/>
      <c r="H48" s="172"/>
      <c r="J48" s="166"/>
      <c r="K48" s="156" t="s">
        <v>77</v>
      </c>
      <c r="L48" s="157" t="s">
        <v>285</v>
      </c>
      <c r="M48" s="158"/>
      <c r="N48" s="189" t="s">
        <v>290</v>
      </c>
      <c r="O48" s="190"/>
      <c r="P48" s="191"/>
      <c r="R48" s="180"/>
      <c r="S48" s="93" t="s">
        <v>22</v>
      </c>
      <c r="T48" s="81">
        <f>SUM(T44:T47)</f>
        <v>5070</v>
      </c>
      <c r="U48" s="82">
        <f>SUM(U44:U47)</f>
        <v>0</v>
      </c>
      <c r="V48" s="83"/>
      <c r="W48" s="84"/>
      <c r="X48" s="85"/>
      <c r="Z48" s="41"/>
      <c r="AA48" s="93" t="s">
        <v>22</v>
      </c>
      <c r="AB48" s="81">
        <f>SUM(AB43:AB46)</f>
        <v>3740</v>
      </c>
      <c r="AC48" s="82">
        <f>SUM(AC43:AC46)</f>
        <v>0</v>
      </c>
      <c r="AD48" s="83"/>
      <c r="AE48" s="84"/>
      <c r="AF48" s="118"/>
    </row>
    <row r="49" spans="1:34" x14ac:dyDescent="0.15">
      <c r="A49" s="218"/>
      <c r="B49" s="22" t="s">
        <v>34</v>
      </c>
      <c r="C49" s="144">
        <v>140</v>
      </c>
      <c r="D49" s="145"/>
      <c r="E49" s="198" t="s">
        <v>239</v>
      </c>
      <c r="F49" s="199"/>
      <c r="G49" s="199"/>
      <c r="H49" s="200"/>
      <c r="J49" s="166"/>
      <c r="K49" s="32"/>
      <c r="L49" s="25"/>
      <c r="M49" s="78"/>
      <c r="N49" s="170"/>
      <c r="O49" s="171"/>
      <c r="P49" s="172"/>
      <c r="R49" s="49"/>
      <c r="S49" s="35"/>
      <c r="T49" s="36"/>
      <c r="U49" s="37"/>
      <c r="V49" s="187"/>
      <c r="W49" s="187"/>
      <c r="X49" s="188"/>
      <c r="Z49" s="42"/>
      <c r="AA49" s="35"/>
      <c r="AB49" s="36"/>
      <c r="AC49" s="37"/>
      <c r="AD49" s="187"/>
      <c r="AE49" s="187"/>
      <c r="AF49" s="263"/>
    </row>
    <row r="50" spans="1:34" x14ac:dyDescent="0.15">
      <c r="A50" s="218"/>
      <c r="B50" s="22"/>
      <c r="C50" s="20"/>
      <c r="D50" s="21"/>
      <c r="E50" s="170"/>
      <c r="F50" s="171"/>
      <c r="G50" s="171"/>
      <c r="H50" s="172"/>
      <c r="J50" s="180"/>
      <c r="K50" s="80" t="s">
        <v>22</v>
      </c>
      <c r="L50" s="100">
        <f>SUM(L47:L48)</f>
        <v>790</v>
      </c>
      <c r="M50" s="97">
        <f>SUM(M47:M48)</f>
        <v>0</v>
      </c>
      <c r="N50" s="83"/>
      <c r="O50" s="84"/>
      <c r="P50" s="85"/>
      <c r="R50" s="47"/>
      <c r="S50" s="30" t="s">
        <v>44</v>
      </c>
      <c r="T50" s="12">
        <v>820</v>
      </c>
      <c r="U50" s="70"/>
      <c r="V50" s="167" t="s">
        <v>138</v>
      </c>
      <c r="W50" s="168"/>
      <c r="X50" s="169"/>
      <c r="Z50" s="237" t="s">
        <v>139</v>
      </c>
      <c r="AA50" s="18" t="s">
        <v>67</v>
      </c>
      <c r="AB50" s="16">
        <v>1100</v>
      </c>
      <c r="AC50" s="19"/>
      <c r="AD50" s="167" t="s">
        <v>216</v>
      </c>
      <c r="AE50" s="168"/>
      <c r="AF50" s="262"/>
    </row>
    <row r="51" spans="1:34" x14ac:dyDescent="0.15">
      <c r="A51" s="120"/>
      <c r="B51" s="22"/>
      <c r="C51" s="16"/>
      <c r="D51" s="21"/>
      <c r="E51" s="198"/>
      <c r="F51" s="199"/>
      <c r="G51" s="199"/>
      <c r="H51" s="200"/>
      <c r="J51" s="101"/>
      <c r="K51" s="67"/>
      <c r="L51" s="68"/>
      <c r="M51" s="69"/>
      <c r="N51" s="187"/>
      <c r="O51" s="187"/>
      <c r="P51" s="188"/>
      <c r="R51" s="166" t="s">
        <v>99</v>
      </c>
      <c r="S51" s="40" t="s">
        <v>45</v>
      </c>
      <c r="T51" s="20">
        <v>1180</v>
      </c>
      <c r="U51" s="19"/>
      <c r="V51" s="170" t="s">
        <v>225</v>
      </c>
      <c r="W51" s="171"/>
      <c r="X51" s="172"/>
      <c r="Z51" s="238"/>
      <c r="AA51" s="22" t="s">
        <v>70</v>
      </c>
      <c r="AB51" s="16">
        <v>390</v>
      </c>
      <c r="AC51" s="19"/>
      <c r="AD51" s="170" t="s">
        <v>217</v>
      </c>
      <c r="AE51" s="171"/>
      <c r="AF51" s="261"/>
    </row>
    <row r="52" spans="1:34" x14ac:dyDescent="0.15">
      <c r="A52" s="120"/>
      <c r="B52" s="22"/>
      <c r="C52" s="16"/>
      <c r="D52" s="21"/>
      <c r="E52" s="198"/>
      <c r="F52" s="199"/>
      <c r="G52" s="199"/>
      <c r="H52" s="200"/>
      <c r="J52" s="29"/>
      <c r="K52" s="30" t="s">
        <v>33</v>
      </c>
      <c r="L52" s="12">
        <v>1290</v>
      </c>
      <c r="M52" s="13"/>
      <c r="N52" s="167" t="s">
        <v>106</v>
      </c>
      <c r="O52" s="168"/>
      <c r="P52" s="169"/>
      <c r="Q52" s="53"/>
      <c r="R52" s="166"/>
      <c r="S52" s="148" t="s">
        <v>283</v>
      </c>
      <c r="T52" s="20">
        <v>1340</v>
      </c>
      <c r="U52" s="19"/>
      <c r="V52" s="170" t="s">
        <v>142</v>
      </c>
      <c r="W52" s="171"/>
      <c r="X52" s="172"/>
      <c r="Z52" s="238"/>
      <c r="AA52" s="22"/>
      <c r="AB52" s="20"/>
      <c r="AC52" s="19"/>
      <c r="AD52" s="170"/>
      <c r="AE52" s="171"/>
      <c r="AF52" s="261"/>
    </row>
    <row r="53" spans="1:34" x14ac:dyDescent="0.15">
      <c r="A53" s="120"/>
      <c r="B53" s="90" t="s">
        <v>183</v>
      </c>
      <c r="C53" s="91">
        <f>SUM(C41:C52)</f>
        <v>12220</v>
      </c>
      <c r="D53" s="92">
        <f>SUM(D41:D52)</f>
        <v>0</v>
      </c>
      <c r="E53" s="206"/>
      <c r="F53" s="207"/>
      <c r="G53" s="207"/>
      <c r="H53" s="208"/>
      <c r="J53" s="238" t="s">
        <v>97</v>
      </c>
      <c r="K53" s="22" t="s">
        <v>35</v>
      </c>
      <c r="L53" s="20">
        <v>470</v>
      </c>
      <c r="M53" s="21"/>
      <c r="N53" s="170"/>
      <c r="O53" s="171"/>
      <c r="P53" s="172"/>
      <c r="Q53" s="56"/>
      <c r="R53" s="166"/>
      <c r="S53" s="22" t="s">
        <v>46</v>
      </c>
      <c r="T53" s="20">
        <v>640</v>
      </c>
      <c r="U53" s="19"/>
      <c r="V53" s="170" t="s">
        <v>143</v>
      </c>
      <c r="W53" s="171"/>
      <c r="X53" s="172"/>
      <c r="Z53" s="238"/>
      <c r="AA53" s="50"/>
      <c r="AB53" s="20"/>
      <c r="AC53" s="17"/>
      <c r="AD53" s="170"/>
      <c r="AE53" s="171"/>
      <c r="AF53" s="261"/>
    </row>
    <row r="54" spans="1:34" x14ac:dyDescent="0.15">
      <c r="A54" s="121"/>
      <c r="B54" s="93" t="s">
        <v>94</v>
      </c>
      <c r="C54" s="81">
        <f>SUM(C53,C40)</f>
        <v>56760</v>
      </c>
      <c r="D54" s="89">
        <f>SUM(D53,D40)</f>
        <v>0</v>
      </c>
      <c r="E54" s="309"/>
      <c r="F54" s="309"/>
      <c r="G54" s="309"/>
      <c r="H54" s="309"/>
      <c r="J54" s="238"/>
      <c r="K54" s="22" t="s">
        <v>38</v>
      </c>
      <c r="L54" s="20">
        <v>380</v>
      </c>
      <c r="M54" s="21"/>
      <c r="N54" s="170"/>
      <c r="O54" s="171"/>
      <c r="P54" s="172"/>
      <c r="R54" s="166"/>
      <c r="S54" s="22" t="s">
        <v>219</v>
      </c>
      <c r="T54" s="20">
        <v>520</v>
      </c>
      <c r="U54" s="19"/>
      <c r="V54" s="170" t="s">
        <v>145</v>
      </c>
      <c r="W54" s="171"/>
      <c r="X54" s="172"/>
      <c r="Z54" s="238"/>
      <c r="AA54" s="51"/>
      <c r="AB54" s="25"/>
      <c r="AC54" s="33"/>
      <c r="AD54" s="170"/>
      <c r="AE54" s="171"/>
      <c r="AF54" s="261"/>
    </row>
    <row r="55" spans="1:34" x14ac:dyDescent="0.15">
      <c r="A55" s="122"/>
      <c r="B55" s="4"/>
      <c r="C55" s="53"/>
      <c r="D55" s="53"/>
      <c r="E55" s="54"/>
      <c r="F55" s="54"/>
      <c r="G55" s="54"/>
      <c r="H55" s="53"/>
      <c r="J55" s="238"/>
      <c r="K55" s="22" t="s">
        <v>40</v>
      </c>
      <c r="L55" s="20">
        <v>480</v>
      </c>
      <c r="M55" s="21"/>
      <c r="N55" s="170" t="s">
        <v>265</v>
      </c>
      <c r="O55" s="171"/>
      <c r="P55" s="172"/>
      <c r="R55" s="166"/>
      <c r="S55" s="24"/>
      <c r="T55" s="20"/>
      <c r="U55" s="19"/>
      <c r="V55" s="170"/>
      <c r="W55" s="171"/>
      <c r="X55" s="172"/>
      <c r="Z55" s="52"/>
      <c r="AA55" s="93" t="s">
        <v>22</v>
      </c>
      <c r="AB55" s="81">
        <f>SUM(AB50:AB51)</f>
        <v>1490</v>
      </c>
      <c r="AC55" s="82">
        <f>SUM(AC50:AC51)</f>
        <v>0</v>
      </c>
      <c r="AD55" s="83"/>
      <c r="AE55" s="84"/>
      <c r="AF55" s="118"/>
    </row>
    <row r="56" spans="1:34" x14ac:dyDescent="0.15">
      <c r="A56" s="307" t="s">
        <v>185</v>
      </c>
      <c r="B56" s="308"/>
      <c r="C56" s="81">
        <f>SUM(C54,L12)</f>
        <v>60110</v>
      </c>
      <c r="D56" s="89">
        <f>SUM(D54,M12)</f>
        <v>0</v>
      </c>
      <c r="E56" s="304" t="s">
        <v>218</v>
      </c>
      <c r="F56" s="305"/>
      <c r="G56" s="305"/>
      <c r="H56" s="306"/>
      <c r="J56" s="238"/>
      <c r="K56" s="24" t="s">
        <v>43</v>
      </c>
      <c r="L56" s="25">
        <v>420</v>
      </c>
      <c r="M56" s="21"/>
      <c r="N56" s="170" t="s">
        <v>266</v>
      </c>
      <c r="O56" s="171"/>
      <c r="P56" s="172"/>
      <c r="R56" s="48"/>
      <c r="S56" s="93" t="s">
        <v>22</v>
      </c>
      <c r="T56" s="81">
        <f>SUM(T50:T55)</f>
        <v>4500</v>
      </c>
      <c r="U56" s="82">
        <f>SUM(U50:U55)</f>
        <v>0</v>
      </c>
      <c r="V56" s="83"/>
      <c r="W56" s="84"/>
      <c r="X56" s="85"/>
      <c r="Z56" s="3"/>
      <c r="AA56" s="3"/>
      <c r="AB56" s="3"/>
      <c r="AC56" s="55"/>
      <c r="AD56" s="10"/>
      <c r="AF56" s="123"/>
    </row>
    <row r="57" spans="1:34" x14ac:dyDescent="0.15">
      <c r="A57" s="134"/>
      <c r="B57" s="141"/>
      <c r="C57" s="135"/>
      <c r="D57" s="136"/>
      <c r="E57" s="137"/>
      <c r="F57" s="137"/>
      <c r="G57" s="137"/>
      <c r="H57" s="138"/>
      <c r="J57" s="26"/>
      <c r="K57" s="93" t="s">
        <v>22</v>
      </c>
      <c r="L57" s="81">
        <f>SUM(L52:L56)</f>
        <v>3040</v>
      </c>
      <c r="M57" s="82">
        <f>SUM(M52:M56)</f>
        <v>0</v>
      </c>
      <c r="N57" s="83"/>
      <c r="O57" s="84"/>
      <c r="P57" s="85"/>
      <c r="R57" s="6"/>
      <c r="S57" s="6"/>
      <c r="T57" s="6"/>
      <c r="U57" s="6"/>
      <c r="X57" s="57"/>
      <c r="Z57" s="5"/>
      <c r="AA57" s="58"/>
      <c r="AB57" s="58"/>
      <c r="AC57" s="93" t="s">
        <v>149</v>
      </c>
      <c r="AD57" s="288">
        <f>SUM(D54,M12,M23,M30,M39,M45,M50,M57,U56,U48,U42,U34,U20,U14,AC20,AC27,AC35,AC41,AK31,AC48,AC55)</f>
        <v>0</v>
      </c>
      <c r="AE57" s="289"/>
      <c r="AF57" s="290"/>
    </row>
    <row r="58" spans="1:34" ht="14.25" thickBot="1" x14ac:dyDescent="0.2">
      <c r="A58" s="139"/>
      <c r="B58" s="140"/>
      <c r="C58" s="140"/>
      <c r="D58" s="140"/>
      <c r="E58" s="124"/>
      <c r="F58" s="124"/>
      <c r="G58" s="124"/>
      <c r="H58" s="140"/>
      <c r="I58" s="124"/>
      <c r="J58" s="125"/>
      <c r="K58" s="126"/>
      <c r="L58" s="126"/>
      <c r="M58" s="126"/>
      <c r="N58" s="127"/>
      <c r="O58" s="127"/>
      <c r="P58" s="128"/>
      <c r="Q58" s="124"/>
      <c r="R58" s="125"/>
      <c r="S58" s="126"/>
      <c r="T58" s="126"/>
      <c r="U58" s="126"/>
      <c r="V58" s="127"/>
      <c r="W58" s="127"/>
      <c r="X58" s="128"/>
      <c r="Y58" s="124"/>
      <c r="Z58" s="129"/>
      <c r="AA58" s="129"/>
      <c r="AB58" s="129"/>
      <c r="AC58" s="130" t="s">
        <v>150</v>
      </c>
      <c r="AD58" s="285">
        <f>SUM(AB55,AB48,AB41,AB35,AB20,AB27,T14,T20,L12,L23,L30,T34,T42,L39,L45,L50,T48,T56,L57,C54)</f>
        <v>139360</v>
      </c>
      <c r="AE58" s="286"/>
      <c r="AF58" s="287"/>
    </row>
    <row r="59" spans="1:34" ht="3" customHeight="1" x14ac:dyDescent="0.15">
      <c r="A59" s="108"/>
      <c r="B59" s="106"/>
      <c r="C59" s="106"/>
      <c r="D59" s="106"/>
      <c r="E59" s="106"/>
      <c r="F59" s="106"/>
      <c r="G59" s="106"/>
      <c r="H59" s="106"/>
      <c r="I59" s="106"/>
      <c r="J59" s="102"/>
      <c r="K59" s="103"/>
      <c r="L59" s="104"/>
      <c r="M59" s="105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9"/>
      <c r="AG59" s="59"/>
      <c r="AH59" s="59"/>
    </row>
    <row r="60" spans="1:34" ht="5.25" customHeight="1" x14ac:dyDescent="0.15">
      <c r="AF60" s="60"/>
    </row>
    <row r="61" spans="1:34" ht="14.25" customHeight="1" x14ac:dyDescent="0.15">
      <c r="A61" s="7" t="s">
        <v>250</v>
      </c>
      <c r="AF61" s="60"/>
    </row>
    <row r="62" spans="1:34" ht="14.25" customHeight="1" x14ac:dyDescent="0.15">
      <c r="A62" s="7"/>
      <c r="AF62" s="60"/>
    </row>
    <row r="63" spans="1:34" ht="10.5" customHeight="1" x14ac:dyDescent="0.15">
      <c r="AF63" s="60"/>
    </row>
  </sheetData>
  <mergeCells count="244">
    <mergeCell ref="E13:H13"/>
    <mergeCell ref="E29:H29"/>
    <mergeCell ref="E28:H28"/>
    <mergeCell ref="E35:H35"/>
    <mergeCell ref="E27:H27"/>
    <mergeCell ref="E31:H31"/>
    <mergeCell ref="E30:H30"/>
    <mergeCell ref="E16:H16"/>
    <mergeCell ref="E17:H17"/>
    <mergeCell ref="E18:H18"/>
    <mergeCell ref="E25:H25"/>
    <mergeCell ref="E26:H26"/>
    <mergeCell ref="E23:H23"/>
    <mergeCell ref="E24:H24"/>
    <mergeCell ref="E22:H22"/>
    <mergeCell ref="E56:H56"/>
    <mergeCell ref="A56:B56"/>
    <mergeCell ref="J53:J56"/>
    <mergeCell ref="A42:A50"/>
    <mergeCell ref="E47:H47"/>
    <mergeCell ref="E42:H42"/>
    <mergeCell ref="E43:H43"/>
    <mergeCell ref="E44:H44"/>
    <mergeCell ref="E54:H54"/>
    <mergeCell ref="E48:H48"/>
    <mergeCell ref="E53:H53"/>
    <mergeCell ref="E49:H49"/>
    <mergeCell ref="E50:H50"/>
    <mergeCell ref="E51:H51"/>
    <mergeCell ref="E52:H52"/>
    <mergeCell ref="J47:J50"/>
    <mergeCell ref="J41:J44"/>
    <mergeCell ref="E41:H41"/>
    <mergeCell ref="E45:H45"/>
    <mergeCell ref="E46:H46"/>
    <mergeCell ref="AD49:AF49"/>
    <mergeCell ref="AD45:AF45"/>
    <mergeCell ref="AD42:AF42"/>
    <mergeCell ref="AJ15:AL15"/>
    <mergeCell ref="AJ16:AL16"/>
    <mergeCell ref="K7:K8"/>
    <mergeCell ref="L7:L8"/>
    <mergeCell ref="J15:J21"/>
    <mergeCell ref="R7:R13"/>
    <mergeCell ref="N13:P13"/>
    <mergeCell ref="N15:P15"/>
    <mergeCell ref="N18:P18"/>
    <mergeCell ref="N19:P19"/>
    <mergeCell ref="AJ11:AL11"/>
    <mergeCell ref="AJ12:AL12"/>
    <mergeCell ref="AJ7:AL7"/>
    <mergeCell ref="AJ9:AL9"/>
    <mergeCell ref="AJ10:AL10"/>
    <mergeCell ref="AJ8:AL8"/>
    <mergeCell ref="AJ13:AL13"/>
    <mergeCell ref="AJ14:AL14"/>
    <mergeCell ref="R16:R19"/>
    <mergeCell ref="N20:P20"/>
    <mergeCell ref="N21:P21"/>
    <mergeCell ref="AD32:AF32"/>
    <mergeCell ref="N37:P37"/>
    <mergeCell ref="N43:P43"/>
    <mergeCell ref="AD46:AF46"/>
    <mergeCell ref="N44:P44"/>
    <mergeCell ref="AD38:AF38"/>
    <mergeCell ref="AD39:AF39"/>
    <mergeCell ref="V29:X29"/>
    <mergeCell ref="AD30:AF30"/>
    <mergeCell ref="AD58:AF58"/>
    <mergeCell ref="AD57:AF57"/>
    <mergeCell ref="AD54:AF54"/>
    <mergeCell ref="AD50:AF50"/>
    <mergeCell ref="AD51:AF51"/>
    <mergeCell ref="AD52:AF52"/>
    <mergeCell ref="AD53:AF53"/>
    <mergeCell ref="X2:AC2"/>
    <mergeCell ref="X3:AC3"/>
    <mergeCell ref="AD40:AF40"/>
    <mergeCell ref="AD36:AF36"/>
    <mergeCell ref="AD37:AF37"/>
    <mergeCell ref="AD8:AF8"/>
    <mergeCell ref="AD9:AF9"/>
    <mergeCell ref="V18:X18"/>
    <mergeCell ref="V11:X11"/>
    <mergeCell ref="V16:X16"/>
    <mergeCell ref="V17:X17"/>
    <mergeCell ref="V5:X5"/>
    <mergeCell ref="V6:X6"/>
    <mergeCell ref="V8:X8"/>
    <mergeCell ref="V23:X23"/>
    <mergeCell ref="V19:X19"/>
    <mergeCell ref="V36:X36"/>
    <mergeCell ref="AD19:AF19"/>
    <mergeCell ref="AD24:AF24"/>
    <mergeCell ref="AD18:AF18"/>
    <mergeCell ref="AD21:AF21"/>
    <mergeCell ref="Z7:Z15"/>
    <mergeCell ref="AD5:AF5"/>
    <mergeCell ref="AD6:AF6"/>
    <mergeCell ref="AD7:AF7"/>
    <mergeCell ref="AD10:AF10"/>
    <mergeCell ref="AD11:AF11"/>
    <mergeCell ref="AD12:AF12"/>
    <mergeCell ref="AD13:AF13"/>
    <mergeCell ref="AD14:AF14"/>
    <mergeCell ref="AD15:AF15"/>
    <mergeCell ref="AD16:AF16"/>
    <mergeCell ref="AD17:AF17"/>
    <mergeCell ref="AD22:AF22"/>
    <mergeCell ref="AD23:AF23"/>
    <mergeCell ref="AD25:AF25"/>
    <mergeCell ref="Z22:Z26"/>
    <mergeCell ref="V27:X27"/>
    <mergeCell ref="V44:X44"/>
    <mergeCell ref="V43:X43"/>
    <mergeCell ref="V50:X50"/>
    <mergeCell ref="V38:X38"/>
    <mergeCell ref="V39:X39"/>
    <mergeCell ref="V37:X37"/>
    <mergeCell ref="V33:X33"/>
    <mergeCell ref="AD26:AF26"/>
    <mergeCell ref="AD43:AF43"/>
    <mergeCell ref="AD44:AF44"/>
    <mergeCell ref="AD33:AF33"/>
    <mergeCell ref="AD29:AF29"/>
    <mergeCell ref="AD47:AF47"/>
    <mergeCell ref="AD31:AF31"/>
    <mergeCell ref="V35:X35"/>
    <mergeCell ref="Z30:Z34"/>
    <mergeCell ref="V32:X32"/>
    <mergeCell ref="AD28:AF28"/>
    <mergeCell ref="AD34:AF34"/>
    <mergeCell ref="V31:X31"/>
    <mergeCell ref="V30:X30"/>
    <mergeCell ref="T2:W2"/>
    <mergeCell ref="T3:W3"/>
    <mergeCell ref="N29:P29"/>
    <mergeCell ref="N17:P17"/>
    <mergeCell ref="N22:P22"/>
    <mergeCell ref="N26:P26"/>
    <mergeCell ref="M2:R2"/>
    <mergeCell ref="M3:R3"/>
    <mergeCell ref="N5:P5"/>
    <mergeCell ref="N25:P25"/>
    <mergeCell ref="V28:X28"/>
    <mergeCell ref="N9:P9"/>
    <mergeCell ref="N10:P10"/>
    <mergeCell ref="N11:P11"/>
    <mergeCell ref="V7:X7"/>
    <mergeCell ref="V9:X9"/>
    <mergeCell ref="V10:X10"/>
    <mergeCell ref="V12:X12"/>
    <mergeCell ref="V13:X13"/>
    <mergeCell ref="V22:X22"/>
    <mergeCell ref="V24:X24"/>
    <mergeCell ref="V25:X25"/>
    <mergeCell ref="V26:X26"/>
    <mergeCell ref="C6:C7"/>
    <mergeCell ref="D6:D7"/>
    <mergeCell ref="N14:P14"/>
    <mergeCell ref="N16:P16"/>
    <mergeCell ref="E11:H11"/>
    <mergeCell ref="Z37:Z40"/>
    <mergeCell ref="N56:P56"/>
    <mergeCell ref="N51:P51"/>
    <mergeCell ref="N40:P40"/>
    <mergeCell ref="V54:X54"/>
    <mergeCell ref="V41:X41"/>
    <mergeCell ref="V55:X55"/>
    <mergeCell ref="V40:X40"/>
    <mergeCell ref="V51:X51"/>
    <mergeCell ref="V52:X52"/>
    <mergeCell ref="Z50:Z54"/>
    <mergeCell ref="Z43:Z47"/>
    <mergeCell ref="V45:X45"/>
    <mergeCell ref="V46:X46"/>
    <mergeCell ref="V47:X47"/>
    <mergeCell ref="V49:X49"/>
    <mergeCell ref="V53:X53"/>
    <mergeCell ref="N6:P6"/>
    <mergeCell ref="N7:P7"/>
    <mergeCell ref="E5:H5"/>
    <mergeCell ref="E6:H6"/>
    <mergeCell ref="E7:H7"/>
    <mergeCell ref="M7:M8"/>
    <mergeCell ref="E8:H8"/>
    <mergeCell ref="N8:P8"/>
    <mergeCell ref="J6:J11"/>
    <mergeCell ref="E9:H9"/>
    <mergeCell ref="E10:H10"/>
    <mergeCell ref="A1:D2"/>
    <mergeCell ref="E40:H40"/>
    <mergeCell ref="E37:H37"/>
    <mergeCell ref="E38:H38"/>
    <mergeCell ref="E36:H36"/>
    <mergeCell ref="E19:H19"/>
    <mergeCell ref="E20:H20"/>
    <mergeCell ref="E34:H34"/>
    <mergeCell ref="B19:B20"/>
    <mergeCell ref="C19:C20"/>
    <mergeCell ref="D19:D20"/>
    <mergeCell ref="E21:H21"/>
    <mergeCell ref="B22:B23"/>
    <mergeCell ref="C22:C23"/>
    <mergeCell ref="D22:D23"/>
    <mergeCell ref="D27:D28"/>
    <mergeCell ref="F2:L2"/>
    <mergeCell ref="A8:A16"/>
    <mergeCell ref="E15:H15"/>
    <mergeCell ref="E12:H12"/>
    <mergeCell ref="B6:B7"/>
    <mergeCell ref="F3:K3"/>
    <mergeCell ref="E14:H14"/>
    <mergeCell ref="J25:J29"/>
    <mergeCell ref="B27:B28"/>
    <mergeCell ref="C27:C28"/>
    <mergeCell ref="E33:H33"/>
    <mergeCell ref="N34:P34"/>
    <mergeCell ref="N28:P28"/>
    <mergeCell ref="N24:P24"/>
    <mergeCell ref="R37:R41"/>
    <mergeCell ref="E32:H32"/>
    <mergeCell ref="E39:H39"/>
    <mergeCell ref="J33:J37"/>
    <mergeCell ref="N27:P27"/>
    <mergeCell ref="N31:P31"/>
    <mergeCell ref="N36:P36"/>
    <mergeCell ref="R23:R31"/>
    <mergeCell ref="N33:P33"/>
    <mergeCell ref="R51:R55"/>
    <mergeCell ref="N52:P52"/>
    <mergeCell ref="N53:P53"/>
    <mergeCell ref="N35:P35"/>
    <mergeCell ref="N47:P47"/>
    <mergeCell ref="N38:P38"/>
    <mergeCell ref="R44:R48"/>
    <mergeCell ref="N32:P32"/>
    <mergeCell ref="N54:P54"/>
    <mergeCell ref="N55:P55"/>
    <mergeCell ref="N42:P42"/>
    <mergeCell ref="N49:P49"/>
    <mergeCell ref="N41:P41"/>
    <mergeCell ref="N46:P46"/>
    <mergeCell ref="N48:P48"/>
  </mergeCells>
  <phoneticPr fontId="3"/>
  <dataValidations count="1">
    <dataValidation type="whole" allowBlank="1" showInputMessage="1" showErrorMessage="1" errorTitle="部数オーバー！" error="入力部数が持ち部数を超えていますので入力しなおしてください。" sqref="U50:U55 M9:M11 AC43:AC46 M6:M7 M14:M22 M25:M29 D8:D19 AC22:AC24 AC6:AC19 AC29:AC34 U22:U26 AC50:AC51 U36:U41 M32:M38 M52:M56 U6:U13 M47:M49 M41:M44 D41:D52 U16:U19 U28:U33 U44:U46 AC37:AC40" xr:uid="{00000000-0002-0000-0000-000000000000}">
      <formula1>10</formula1>
      <formula2>C6</formula2>
    </dataValidation>
  </dataValidations>
  <printOptions horizontalCentered="1" verticalCentered="1"/>
  <pageMargins left="0.19685039370078741" right="0.19685039370078741" top="0.31496062992125984" bottom="0.31496062992125984" header="0.51181102362204722" footer="0.51181102362204722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高知新聞（詳細）</vt:lpstr>
      <vt:lpstr>'高知新聞（詳細）'!Print_Area</vt:lpstr>
    </vt:vector>
  </TitlesOfParts>
  <Company>（株）西広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NISHIKOU</cp:lastModifiedBy>
  <cp:lastPrinted>2022-03-16T07:03:10Z</cp:lastPrinted>
  <dcterms:created xsi:type="dcterms:W3CDTF">1999-07-01T09:30:05Z</dcterms:created>
  <dcterms:modified xsi:type="dcterms:W3CDTF">2024-03-12T12:16:36Z</dcterms:modified>
</cp:coreProperties>
</file>